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IRG-Rail MM\Rapport 2024\e. Publication\"/>
    </mc:Choice>
  </mc:AlternateContent>
  <xr:revisionPtr revIDLastSave="0" documentId="13_ncr:1_{43CFF99A-B7FC-4269-9F42-7DF3D7616B7B}" xr6:coauthVersionLast="47" xr6:coauthVersionMax="47" xr10:uidLastSave="{00000000-0000-0000-0000-000000000000}"/>
  <bookViews>
    <workbookView xWindow="0" yWindow="0" windowWidth="14400" windowHeight="15600" xr2:uid="{42FC2CFD-BE97-400A-A1CE-0507BD2D8EC8}"/>
  </bookViews>
  <sheets>
    <sheet name="List" sheetId="1" r:id="rId1"/>
    <sheet name="Main report" sheetId="7" r:id="rId2"/>
    <sheet name="Working document" sheetId="6" r:id="rId3"/>
    <sheet name="Focus chapter" sheetId="9" r:id="rId4"/>
  </sheets>
  <externalReferences>
    <externalReference r:id="rId5"/>
  </externalReferences>
  <definedNames>
    <definedName name="_xlnm._FilterDatabase" localSheetId="2" hidden="1">'Working document'!#REF!</definedName>
    <definedName name="_Toc501034278" localSheetId="0">List!$A$27</definedName>
    <definedName name="_Toc501639855" localSheetId="0">List!$A$36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1" l="1"/>
  <c r="B101" i="1"/>
  <c r="B100" i="1"/>
  <c r="B99" i="1"/>
  <c r="B98" i="1"/>
  <c r="B97" i="1"/>
  <c r="B96" i="1"/>
  <c r="B95" i="1"/>
  <c r="B94" i="1"/>
  <c r="B93" i="1"/>
  <c r="B90" i="1"/>
  <c r="B89" i="1"/>
  <c r="B88" i="1"/>
  <c r="B87" i="1"/>
  <c r="B86" i="1"/>
  <c r="B85" i="1"/>
  <c r="B84" i="1"/>
  <c r="B83" i="1"/>
  <c r="B82" i="1"/>
  <c r="B81" i="1"/>
  <c r="B80" i="1"/>
  <c r="B79" i="1"/>
  <c r="B77" i="1"/>
  <c r="B76" i="1"/>
  <c r="B75" i="1"/>
  <c r="B74" i="1"/>
  <c r="B73" i="1"/>
  <c r="B72" i="1"/>
  <c r="B70" i="1"/>
  <c r="B69" i="1"/>
  <c r="B68" i="1"/>
  <c r="B67" i="1"/>
  <c r="B66" i="1"/>
  <c r="B64" i="1"/>
  <c r="B63" i="1"/>
  <c r="B62" i="1"/>
  <c r="B61" i="1"/>
  <c r="B60" i="1"/>
  <c r="B58" i="1"/>
  <c r="B57" i="1"/>
  <c r="B56" i="1"/>
  <c r="B55" i="1"/>
  <c r="B54" i="1"/>
  <c r="B53" i="1"/>
  <c r="B52" i="1"/>
  <c r="B48" i="1"/>
  <c r="B47" i="1"/>
  <c r="B46" i="1"/>
  <c r="B45" i="1"/>
  <c r="B44" i="1"/>
  <c r="B43" i="1"/>
  <c r="B41" i="1"/>
  <c r="B40" i="1"/>
  <c r="B39" i="1"/>
  <c r="B38" i="1"/>
  <c r="B37" i="1"/>
  <c r="B35" i="1"/>
  <c r="B34" i="1"/>
  <c r="B33" i="1"/>
  <c r="B32" i="1"/>
  <c r="B31" i="1"/>
  <c r="B29" i="1"/>
  <c r="B28" i="1"/>
  <c r="B26" i="1"/>
  <c r="B25" i="1"/>
  <c r="B24" i="1"/>
  <c r="B23" i="1"/>
  <c r="B22" i="1"/>
  <c r="B21" i="1"/>
  <c r="B20" i="1"/>
</calcChain>
</file>

<file path=xl/sharedStrings.xml><?xml version="1.0" encoding="utf-8"?>
<sst xmlns="http://schemas.openxmlformats.org/spreadsheetml/2006/main" count="3029" uniqueCount="596">
  <si>
    <r>
      <t xml:space="preserve"> 12</t>
    </r>
    <r>
      <rPr>
        <vertAlign val="superscript"/>
        <sz val="18"/>
        <color rgb="FF342D8A"/>
        <rFont val="Arial"/>
        <family val="2"/>
      </rPr>
      <t>th</t>
    </r>
    <r>
      <rPr>
        <sz val="18"/>
        <color rgb="FF342D8A"/>
        <rFont val="Arial"/>
        <family val="2"/>
      </rPr>
      <t xml:space="preserve"> IRG-Rail Market Monitoring Report</t>
    </r>
  </si>
  <si>
    <r>
      <t>This document provides the data used to build the graphs of the 12</t>
    </r>
    <r>
      <rPr>
        <vertAlign val="superscript"/>
        <sz val="10"/>
        <color theme="1"/>
        <rFont val="Arial"/>
        <family val="2"/>
      </rPr>
      <t>th</t>
    </r>
    <r>
      <rPr>
        <sz val="10"/>
        <color theme="1"/>
        <rFont val="Arial"/>
        <family val="2"/>
      </rPr>
      <t xml:space="preserve"> IRG-Rail Market Monitoring Report and Working Document.</t>
    </r>
  </si>
  <si>
    <t>The 12th IRG-Rail Market Monitoring Report and Working Document can be found on IRG website.</t>
  </si>
  <si>
    <t xml:space="preserve">Contact persons: </t>
  </si>
  <si>
    <t>Frank Böttcher (frank.boettcher@bnetza.de)</t>
  </si>
  <si>
    <t>Anh Lai (anh.lai@autorite-transports.fr)</t>
  </si>
  <si>
    <t>Rui Bebiano (rui.bebiano@amt-autoridade.pt)</t>
  </si>
  <si>
    <t>Main Report</t>
  </si>
  <si>
    <t>2. Network characteristics of the railway market</t>
  </si>
  <si>
    <t>3. Track access charges paid by railway undertakings for the minimum access package</t>
  </si>
  <si>
    <t>4. Market players and global rail traffic</t>
  </si>
  <si>
    <t>5. The rail freight market</t>
  </si>
  <si>
    <t>6. The rail passenger market</t>
  </si>
  <si>
    <t>Working document</t>
  </si>
  <si>
    <t>Focus chapter - Heterogeneity in European network usage and potential determinants</t>
  </si>
  <si>
    <r>
      <t>12</t>
    </r>
    <r>
      <rPr>
        <vertAlign val="superscript"/>
        <sz val="20"/>
        <color rgb="FF342D8A"/>
        <rFont val="Arial"/>
        <family val="2"/>
      </rPr>
      <t>th</t>
    </r>
    <r>
      <rPr>
        <sz val="20"/>
        <color rgb="FF342D8A"/>
        <rFont val="Arial"/>
        <family val="2"/>
      </rPr>
      <t xml:space="preserve"> IRG-Rail Market Monitoring Report</t>
    </r>
  </si>
  <si>
    <t>Figure 1 - Average price index from 2018 to 2022</t>
  </si>
  <si>
    <t>Year</t>
  </si>
  <si>
    <t>Average price index</t>
  </si>
  <si>
    <t xml:space="preserve">highest price index </t>
  </si>
  <si>
    <t>lowest price index</t>
  </si>
  <si>
    <t>Unit</t>
  </si>
  <si>
    <t>2018=100</t>
  </si>
  <si>
    <t>Participating countries*</t>
  </si>
  <si>
    <t>Figure 2 - Route length (in km) of participating countries in 2022</t>
  </si>
  <si>
    <t>Country</t>
  </si>
  <si>
    <t>Route length</t>
  </si>
  <si>
    <t>kilometres</t>
  </si>
  <si>
    <t>AT - Austria</t>
  </si>
  <si>
    <t>BE - Belgium</t>
  </si>
  <si>
    <t>BG - Bulgaria</t>
  </si>
  <si>
    <t>HR - Croatia</t>
  </si>
  <si>
    <t>CZ - Czech Republic</t>
  </si>
  <si>
    <t>DK - Denmark</t>
  </si>
  <si>
    <t>EE - Estonia</t>
  </si>
  <si>
    <t>FI - Finland</t>
  </si>
  <si>
    <t>FR - France</t>
  </si>
  <si>
    <t>DE - Germany</t>
  </si>
  <si>
    <t>GR - Greece</t>
  </si>
  <si>
    <t>HU - Hungary</t>
  </si>
  <si>
    <t>IE - Ireland</t>
  </si>
  <si>
    <t>IT - Italy</t>
  </si>
  <si>
    <t>XK - Kosovo**</t>
  </si>
  <si>
    <t>LV - Latvia</t>
  </si>
  <si>
    <t>LT - Lithuania</t>
  </si>
  <si>
    <t>LU - Luxembourg</t>
  </si>
  <si>
    <t>MK - North Macedonia</t>
  </si>
  <si>
    <t>NL - Netherlands</t>
  </si>
  <si>
    <t>NO - Norway</t>
  </si>
  <si>
    <t>PL - Poland</t>
  </si>
  <si>
    <t>PT - Portugal</t>
  </si>
  <si>
    <t>RO - Romania</t>
  </si>
  <si>
    <t>RS - Serbia</t>
  </si>
  <si>
    <t>SK - Slovakia</t>
  </si>
  <si>
    <t>SI - Slovenia</t>
  </si>
  <si>
    <t>ES - Spain</t>
  </si>
  <si>
    <t>SE - Sweden</t>
  </si>
  <si>
    <t>CH - Switzerland</t>
  </si>
  <si>
    <t>UK - United Kingdom</t>
  </si>
  <si>
    <t>All countries (sum)</t>
  </si>
  <si>
    <t>Figure 3 - Network density with respect to country area and population in 2022</t>
  </si>
  <si>
    <t>Route length by country area</t>
  </si>
  <si>
    <t>Route length by population</t>
  </si>
  <si>
    <t>km per 100 km²</t>
  </si>
  <si>
    <t>km per 10,000 inhabitant</t>
  </si>
  <si>
    <t>All countries (average)</t>
  </si>
  <si>
    <t>Figure 4 - Total route length (thousands km) and electrified share of participating countries from 2018 to 2022</t>
  </si>
  <si>
    <t>Electrified route length</t>
  </si>
  <si>
    <t>Non-electrified route length</t>
  </si>
  <si>
    <t>%</t>
  </si>
  <si>
    <t>31 countries included</t>
  </si>
  <si>
    <t>CAGR</t>
  </si>
  <si>
    <t>Figure 5 - Total ETCS/ERTMS-enabled route length (km) and share in total routes (%) from 2018 to 2022</t>
  </si>
  <si>
    <t>ETCS/ERMTS enabled length</t>
  </si>
  <si>
    <t>20 countries included</t>
  </si>
  <si>
    <t>Figure 6 - Overall network usage intensity (train-km per route km per day) of participating countries from 2018 to 2022</t>
  </si>
  <si>
    <t>Network usage intensity in all services</t>
  </si>
  <si>
    <t>Network usage intensity in passenger services</t>
  </si>
  <si>
    <t>Network usage intensity in freight services</t>
  </si>
  <si>
    <t>number of trains per day per route km</t>
  </si>
  <si>
    <t>29 countries included</t>
  </si>
  <si>
    <t>* all countries except Ireland and Serbia</t>
  </si>
  <si>
    <t>Figure 7 - Infrastructure managers’ expenditure on the network, share of maintenance in total amount and expenditure per route km from 2020 to 2022</t>
  </si>
  <si>
    <t>Total IM´s expenditures</t>
  </si>
  <si>
    <t>Maintenance</t>
  </si>
  <si>
    <t>Renewals, Upgrades, New infrastructure</t>
  </si>
  <si>
    <t>Expenditures per route-km</t>
  </si>
  <si>
    <t>million Euro</t>
  </si>
  <si>
    <t>thoudand Euro</t>
  </si>
  <si>
    <t>24 countries included</t>
  </si>
  <si>
    <t>* all countries except Kosovo, Latvia, North Macedonia, the Netherlands, Slovakia, Serbia and the UK</t>
  </si>
  <si>
    <t>Total track access charges (in Euro billion) paid by railway undertakings for the Minimum Access Package from 2018 to 2022</t>
  </si>
  <si>
    <t>All traffic TAC by RUs</t>
  </si>
  <si>
    <t>billion Euro</t>
  </si>
  <si>
    <t>30 countries included</t>
  </si>
  <si>
    <t>* all countries except Kosovo</t>
  </si>
  <si>
    <t>Figure 8 - Track access charges paid by railway undertakings (in Euro per train-km) for the Minimum Access Package from 2018 to 2022</t>
  </si>
  <si>
    <t>All traffic TAC</t>
  </si>
  <si>
    <t>Passenger traffic TAC</t>
  </si>
  <si>
    <t>Freight traffic TAC</t>
  </si>
  <si>
    <t>Euro per train-km</t>
  </si>
  <si>
    <t>27 countries included</t>
  </si>
  <si>
    <t>* all countries except Ireland, Kosovo, North Macedonia, Switzerland</t>
  </si>
  <si>
    <t>Figure 9 - Rail traffic in billion train-km from 2018 to 2022</t>
  </si>
  <si>
    <t>Total traffic</t>
  </si>
  <si>
    <t>Passenger traffic</t>
  </si>
  <si>
    <t>Freight traffic</t>
  </si>
  <si>
    <t>billion train-km</t>
  </si>
  <si>
    <t>* all countries except Ireland and Switzerland</t>
  </si>
  <si>
    <t>Figure 10 - Electrified train-km (in million) and share in total rail traffic (%) from 2019 to 2022</t>
  </si>
  <si>
    <t>Electrified train-km</t>
  </si>
  <si>
    <t>share in total rail traffic</t>
  </si>
  <si>
    <t>million train-km</t>
  </si>
  <si>
    <t>19 countries included</t>
  </si>
  <si>
    <t>* all countries except Austria, Czechia, Denmark, Ireland, Kosovo**, Luxembourg, North Macedonia, Netherlands, Norway, Slovakia, Slovenia and Switzerland</t>
  </si>
  <si>
    <t>Figure 11 - Railway undertakings’ spendings (in euros) per 100 kWh and per 100 litre of diesel from  2019 to 2022</t>
  </si>
  <si>
    <t>Spendings per 100 kWh</t>
  </si>
  <si>
    <t>Spendings per 100 litre fuel</t>
  </si>
  <si>
    <t>Euro</t>
  </si>
  <si>
    <t>17 countries included</t>
  </si>
  <si>
    <t>14 countries included</t>
  </si>
  <si>
    <t>* Spendings per kWh: all countries except Austria, Czechia, Denmark, Finland, Italy, Kosovo**, Latvia, Luxembourg, North Macedonia, Netherlands, Norway, Serbia, Sweden and Switzerland</t>
  </si>
  <si>
    <t>* Spendings per litre: all countries except Austria, Croatia, Czechia, Denmark, Finland, Greece, Kosovo**, Latvia, Luxembourg, North Macedonia, Netherlands, Norway, Serbia, Slovakia, Sweden, Switzerland and UK</t>
  </si>
  <si>
    <t>Figure 12 - Number of railway undertakings by country in 2022</t>
  </si>
  <si>
    <t>Number of railway undertakings</t>
  </si>
  <si>
    <t>RU</t>
  </si>
  <si>
    <t>Figure 13 - Number of infrastructure managers by country in 2022</t>
  </si>
  <si>
    <t>Figure 14 - Total freight traffic from 2018 to 2022</t>
  </si>
  <si>
    <t>Freight train-km</t>
  </si>
  <si>
    <t>Net tonne-km</t>
  </si>
  <si>
    <t>billion net tonne-km</t>
  </si>
  <si>
    <t>Figure 15 - National and international freight traffic (in billion net tonne-km) from 2018 to 2022</t>
  </si>
  <si>
    <t>National freight traffic</t>
  </si>
  <si>
    <t>International freight traffic</t>
  </si>
  <si>
    <t>% (based on net tonne-km)</t>
  </si>
  <si>
    <t>Figure 16 - Freight load factor (net tonne-km per freight train-km)</t>
  </si>
  <si>
    <t>Freight load factor</t>
  </si>
  <si>
    <t>Net tonne-km 
per freight train-km</t>
  </si>
  <si>
    <t/>
  </si>
  <si>
    <t>Figure 17 - Market shares (based on net tonne-km) of freight railway undertakings</t>
  </si>
  <si>
    <t>Market share of domestic incumbent</t>
  </si>
  <si>
    <t>Market share of foreign incumbent</t>
  </si>
  <si>
    <t>Market share of non-incumbent</t>
  </si>
  <si>
    <t>26 countries included</t>
  </si>
  <si>
    <t>* all countries except Denmark, Estonia, Ireland, Serbia and Switzerland</t>
  </si>
  <si>
    <t>Figure 18 - Freight railway undertakings’ revenues per train-km and per net tonne-km from 2018 to 2022</t>
  </si>
  <si>
    <t>Freight operators' revenues per train-km</t>
  </si>
  <si>
    <t>Freight operators' revenues per net tonne-km</t>
  </si>
  <si>
    <t>Euro cent</t>
  </si>
  <si>
    <t>21 countries included</t>
  </si>
  <si>
    <t>* all countries except Czech Republic, Denmark, France, Ireland, North Macedonia, the Netherlands, Slovakia, Serbia, Switzerland and the UK</t>
  </si>
  <si>
    <t>Figure 19 - Total passenger traffic from 2018 to 2022</t>
  </si>
  <si>
    <t>Passenger train-km</t>
  </si>
  <si>
    <t>Passenger-km</t>
  </si>
  <si>
    <t>Billions</t>
  </si>
  <si>
    <t>Figure 20 - Passenger load factor (passenger-km per passenger train-km) from 2018 to 2022</t>
  </si>
  <si>
    <t>Passenger-km 
per passenger train-km</t>
  </si>
  <si>
    <t>ratio</t>
  </si>
  <si>
    <t>Figure 21 - National and international passenger traffic (in billion passenger-km) from 2018 to 2022</t>
  </si>
  <si>
    <t>National passenger traffic</t>
  </si>
  <si>
    <t>International passenger traffic</t>
  </si>
  <si>
    <t>% (based on passenger-km)</t>
  </si>
  <si>
    <t>28 countries included</t>
  </si>
  <si>
    <t>* all countries except Ireland, Slovakia and Switzerland</t>
  </si>
  <si>
    <t>Figure 22 - PSO and non-PSO traffic (in billion passenger-km) from 2018 to 2022</t>
  </si>
  <si>
    <t>PSO passenger traffic</t>
  </si>
  <si>
    <t>Non-PSO passenger traffic</t>
  </si>
  <si>
    <t>* all countries except Denmark, Ireland, Luxembourg, Slovakia and Switzerland</t>
  </si>
  <si>
    <t>Figure 23 - Market shares (based on passenger-km) of passenger railway undertakings</t>
  </si>
  <si>
    <t>* all countries except Denmark, Hungary, Ireland, Luxembourg and Serbia</t>
  </si>
  <si>
    <t>Figure 24 - Passenger railway undertakings' revenue (from fares and compensations) per train-km and per passenger-km from 2018 to 2022</t>
  </si>
  <si>
    <t>Passenger operators' revenues per train-km</t>
  </si>
  <si>
    <t>Passenger operators' revenues per passenger-km</t>
  </si>
  <si>
    <t>* all countries except Denmark, Ireland, North Macedonia, Portugal, Slovakia, Slovenia, Serbia and Switzerland</t>
  </si>
  <si>
    <t>** This designation is without prejudice to positions on status and is in line with UNSCR 1244 (1999) and the ICJ Opinion on the Kosovo declaration of independence.</t>
  </si>
  <si>
    <t>Working Document</t>
  </si>
  <si>
    <t>Figure 1 - Evolution of total route length (in km and in %) between 2021 and 2022</t>
  </si>
  <si>
    <t xml:space="preserve"> Evolution of total route length 
between 2021 and 2022</t>
  </si>
  <si>
    <t>2021-2022</t>
  </si>
  <si>
    <t>All countries</t>
  </si>
  <si>
    <t>Figure 2 - Electrified route length (in km and in % of the total route length) in 2022</t>
  </si>
  <si>
    <t>Share of electrified route length</t>
  </si>
  <si>
    <t>Figure 3 - High-speed route length from 2012 to 2022</t>
  </si>
  <si>
    <t>High-speed route length</t>
  </si>
  <si>
    <t>Spain</t>
  </si>
  <si>
    <t>France</t>
  </si>
  <si>
    <t>Germany</t>
  </si>
  <si>
    <t>Italy</t>
  </si>
  <si>
    <t>Belgium</t>
  </si>
  <si>
    <t>UK</t>
  </si>
  <si>
    <t>Netherlands</t>
  </si>
  <si>
    <t>Switzerland</t>
  </si>
  <si>
    <t>Austria</t>
  </si>
  <si>
    <t>Denmark</t>
  </si>
  <si>
    <t>Figure 4 &amp; 5 - ERTMS/ETCS-enabled route length and share in national route length in 2022</t>
  </si>
  <si>
    <t>ERTMS/ETCS-enabled route length</t>
  </si>
  <si>
    <t>Share of ERTMS/ETCS-enabled route length</t>
  </si>
  <si>
    <t>n/a</t>
  </si>
  <si>
    <t>Figure 6 - Main infrastructure manager’s share of total route length in 2022</t>
  </si>
  <si>
    <t>Main infrastructure share of total route length</t>
  </si>
  <si>
    <t>Figure 7, 8 &amp; 9 - Network usage intensity in 2022</t>
  </si>
  <si>
    <t>Network usage intensity for freight services</t>
  </si>
  <si>
    <t>Network usage intensity for passenger services</t>
  </si>
  <si>
    <t>Network usage intensity for total services</t>
  </si>
  <si>
    <t>Network usage intensity on electrified routes</t>
  </si>
  <si>
    <t>Network usage intensity on non-electrified routes</t>
  </si>
  <si>
    <t>Trains per day 
per route km</t>
  </si>
  <si>
    <t>Figure 10, 11 &amp; 12 - Infrastructure managers’ expenditures in 2022</t>
  </si>
  <si>
    <t>Total Infrastructure Managers´ Expenditures</t>
  </si>
  <si>
    <t>Infrastructure Managers´ Expenditures per route-km</t>
  </si>
  <si>
    <t>Share of Infrastructure Managers´ Expenditures on Maintenance</t>
  </si>
  <si>
    <t>Share of Infrastructure Managers´ Expenditures on Renewals, Upgrades, New Infrastructure</t>
  </si>
  <si>
    <t>thousand Euro</t>
  </si>
  <si>
    <t>Figure 13 &amp; 14 - Track access charges paid for the Minimum Access Package (in Euro per train-km) in 2022</t>
  </si>
  <si>
    <t>Track access charges per train-km paid by RUs</t>
  </si>
  <si>
    <t>Track access charges per train-km paid from public subsidies</t>
  </si>
  <si>
    <t>Total Track access charges paid by RUs</t>
  </si>
  <si>
    <t>Total Track access charges paid from public subsidies</t>
  </si>
  <si>
    <t>Total Track access charges</t>
  </si>
  <si>
    <t>All countries*</t>
  </si>
  <si>
    <t>*Average or sum for all countries which provided their data</t>
  </si>
  <si>
    <t>Figure 15 - Share of total track access charges for the Minimum Access Package from railway undertakings and from public subsidies</t>
  </si>
  <si>
    <t>Share of TAC paid by railway undertakings</t>
  </si>
  <si>
    <t>Share of TAC paid by public subsidies</t>
  </si>
  <si>
    <t>EL - Greece</t>
  </si>
  <si>
    <t>All countries* 2022</t>
  </si>
  <si>
    <t>All countries* 2021</t>
  </si>
  <si>
    <t>All countries* 2020</t>
  </si>
  <si>
    <t>All countries* 2019</t>
  </si>
  <si>
    <t>All countries* 2018</t>
  </si>
  <si>
    <t>*Average for all countries which provided their data</t>
  </si>
  <si>
    <t>Figure 16 - Share of TAC paid by railway undertakings for passenger and freight services in 2022</t>
  </si>
  <si>
    <t>Share of TAC from passenger services</t>
  </si>
  <si>
    <t>Share of TAC from freight services</t>
  </si>
  <si>
    <t>Figure 17 - Track access charges paid by railway undertakings per train-km for passenger and freight services in 2022</t>
  </si>
  <si>
    <t>Track access charges for passenger services per train-km paid by RUs</t>
  </si>
  <si>
    <t>Track access charges for passenger services per train-km paid from public subsidies</t>
  </si>
  <si>
    <t>Track access charges for freight services per train-km paid by RUs</t>
  </si>
  <si>
    <t>Track access charges for freight services per train-km paid from public subsidies</t>
  </si>
  <si>
    <t>DE - Germany***</t>
  </si>
  <si>
    <t>Figure 18 - Track access charges paid by railway undertakings per train-km for PSO and non-PSO services in 2022</t>
  </si>
  <si>
    <t>Track access charges for PSO services per train-km paid by RUs</t>
  </si>
  <si>
    <t>Track access charges for PSO services per train-km paid from public subsidies</t>
  </si>
  <si>
    <t>Track access charges for Non-PSO services per train-km paid by RUs</t>
  </si>
  <si>
    <t>Track access charges for Non-PSO services per train-km paid from public subsidies</t>
  </si>
  <si>
    <t>Figure 19 - Number of active railway undertakings (total and per service) in 2022</t>
  </si>
  <si>
    <t>Number of 
total active RUs</t>
  </si>
  <si>
    <t>Number of 
passenger RUs</t>
  </si>
  <si>
    <t>Number of 
freight RUs</t>
  </si>
  <si>
    <t>absolute number</t>
  </si>
  <si>
    <t>Figure 20 - Number of infrastructure managers in 2022</t>
  </si>
  <si>
    <t>Figure 21 - Rail traffic (in train-km) and breakdown between passenger and freight services in 2022</t>
  </si>
  <si>
    <t>Total rail traffic</t>
  </si>
  <si>
    <t>Share of passenger services</t>
  </si>
  <si>
    <t>Share of freight services</t>
  </si>
  <si>
    <t>% (based on train-km)</t>
  </si>
  <si>
    <t>Figure 22 &amp; 23 - Electrified rail traffic in 2022</t>
  </si>
  <si>
    <t>Total electrified rail traffic</t>
  </si>
  <si>
    <t>Share of total rail traffic</t>
  </si>
  <si>
    <t>share of passenger traffic of all electrified rail traffic</t>
  </si>
  <si>
    <t>share of freight traffic of all electrified rail traffic</t>
  </si>
  <si>
    <t>Figure 24, 25 &amp; 26 - Railway undertakings' energy spendings in 2022</t>
  </si>
  <si>
    <t>RUs' spendings 
per kWh</t>
  </si>
  <si>
    <t>RUs' spendings 
per litre of fuel</t>
  </si>
  <si>
    <t>share of spendings on electricity from RU´s total revenue</t>
  </si>
  <si>
    <t>share of spendings on fuel from RU´s total revenue</t>
  </si>
  <si>
    <t>Eurocent</t>
  </si>
  <si>
    <t>KS - Kosovo**</t>
  </si>
  <si>
    <t>Figure 27 - Rail freight traffic (in billion net tonne-km) in 2022 and change since 2019</t>
  </si>
  <si>
    <t>Change</t>
  </si>
  <si>
    <t>Billion net tonne-km</t>
  </si>
  <si>
    <t>2019-2022</t>
  </si>
  <si>
    <t>*Sum for all countries which provided their data</t>
  </si>
  <si>
    <t>Figure 28 &amp; 29 - Freight traffic load in 2022 and change over 5 years</t>
  </si>
  <si>
    <t>Freight traffic load</t>
  </si>
  <si>
    <t>tonne-km 
per freight train-km</t>
  </si>
  <si>
    <t>2018-2022</t>
  </si>
  <si>
    <t>Figure 30 - Market shares of freight railway undertakings (based on train-km) in 2022</t>
  </si>
  <si>
    <t>Figure 31 - Market shares of freight railway undertakings (based on net tonne-km) in 2022</t>
  </si>
  <si>
    <t>Figure 32 - Freight railway undertakings' revenues per train-km and net tonne-km in 2022</t>
  </si>
  <si>
    <t>Freight RU's revenues per train-km</t>
  </si>
  <si>
    <t>Freight RU's revenues per net tonne-km</t>
  </si>
  <si>
    <t>Euros</t>
  </si>
  <si>
    <t>Eurocents</t>
  </si>
  <si>
    <t>Figure 33 &amp; 34 - Freight train punctuality in 2022 and change since 2021</t>
  </si>
  <si>
    <t>Percent of freight trains arriving on time at 15 minutes 0 second***</t>
  </si>
  <si>
    <t>percentage points</t>
  </si>
  <si>
    <t>*** Different thresholds apply: 60 min 0 sec (RO), 30 min 0 sec (AT, BE, HU), 15 min 59 sec (PL), 15 min 29 sec (FI)</t>
  </si>
  <si>
    <t>Figure 35 - Rail passenger traffic (in passenger-km) in 2022 and change since 2019</t>
  </si>
  <si>
    <t>Number of 
passenger-km</t>
  </si>
  <si>
    <t>Billion</t>
  </si>
  <si>
    <t>Figure 36 - Passenger-km per inhabitant in 2022</t>
  </si>
  <si>
    <t>Number of passenger-km per inhabitant</t>
  </si>
  <si>
    <t>passenger-km</t>
  </si>
  <si>
    <t>Figure 37, 38 &amp; 39 - Number of passenger-km per passenger train-km in 2022 and change over 5 years</t>
  </si>
  <si>
    <t>Passenger-km per passenger train-km</t>
  </si>
  <si>
    <t>PSO-Passenger-km per PSO-passenger train-km</t>
  </si>
  <si>
    <t>Non-PSO-Passenger-km per Non-PSO-passenger train-km</t>
  </si>
  <si>
    <t>/</t>
  </si>
  <si>
    <t>Figure 40 - National and international passenger traffic in 2022</t>
  </si>
  <si>
    <t>Share of national passenger traffic</t>
  </si>
  <si>
    <t>Share of international passenger traffic</t>
  </si>
  <si>
    <t>Figure 41 - Share of PSO and non-PSO services (based on train-km) in 2022</t>
  </si>
  <si>
    <t>Share of PSO services</t>
  </si>
  <si>
    <t>Share of non-PSO services</t>
  </si>
  <si>
    <t>Figure 42 - Share of PSO and non-PSO services (based on passenger-km) in 2022</t>
  </si>
  <si>
    <t>Figure 43 - Market shares of passenger railway undertakings (based on train-km) in 2022</t>
  </si>
  <si>
    <t>Figure 44 - Market shares of passenger railway undertakings (based on passenger-km) in 2022</t>
  </si>
  <si>
    <t>Figure 45 - Passenger railway undertakings' revenues per train-km and per passenger-km in 2022</t>
  </si>
  <si>
    <t>Passenger operators' revenues per passenger train-km</t>
  </si>
  <si>
    <t>Eurocent per passenger-km</t>
  </si>
  <si>
    <t>Figure 46 - Passenger railway undertakings' PSO revenues from fares per passenger-km in 2022</t>
  </si>
  <si>
    <t>Passenger RU's PSO revenues from fares</t>
  </si>
  <si>
    <t>Figure 47 - Breakdown of passenger railway undertakings' PSO revenues between fares and compensations in 2022</t>
  </si>
  <si>
    <t>Share of passenger RU's PSO revenues from fares</t>
  </si>
  <si>
    <t>Share of passenger RU's PSO revenues from compensations</t>
  </si>
  <si>
    <t>Figure 48 &amp; 49 - Passenger train punctuality in 2022 and change since 2021</t>
  </si>
  <si>
    <t>Percent of passenger trains arriving on time at 5 minutes 0 second***</t>
  </si>
  <si>
    <t>*** Different thresholds apply: 5 min 59 sec (BE, PL), 5 min 29 sec (AT, FI)</t>
  </si>
  <si>
    <t>Main Report - Chapter 7 - Focus</t>
  </si>
  <si>
    <t>Figure 25 - Network usage intensity and expenditures on maintenance and renewal per country in 2022</t>
  </si>
  <si>
    <t>Network usage intensity (train-km per route km per day)</t>
  </si>
  <si>
    <t>Maintenance and Renewal per route km</t>
  </si>
  <si>
    <t>Euros per route km</t>
  </si>
  <si>
    <t>Figure 26 &amp; 27 - Network usage intensity per country in 2022</t>
  </si>
  <si>
    <t>All routes (per route km)</t>
  </si>
  <si>
    <t>On electrified routes</t>
  </si>
  <si>
    <t>On high-speed routes</t>
  </si>
  <si>
    <t>All routes (per track km)</t>
  </si>
  <si>
    <t>train-km per route km per day</t>
  </si>
  <si>
    <t>train-km per track km per day</t>
  </si>
  <si>
    <t>Figure 28, 29 &amp; 31 - Rail density, network usage intensity and population density by NUTS 1 region</t>
  </si>
  <si>
    <t>Region</t>
  </si>
  <si>
    <t>Region name</t>
  </si>
  <si>
    <t>Network usage intensity</t>
  </si>
  <si>
    <t>Population density</t>
  </si>
  <si>
    <t>Rail density</t>
  </si>
  <si>
    <t>NUTS_ID</t>
  </si>
  <si>
    <t>habitants per square kilometer</t>
  </si>
  <si>
    <t>km per square kilometer</t>
  </si>
  <si>
    <t>various</t>
  </si>
  <si>
    <t>year</t>
  </si>
  <si>
    <t>AT1</t>
  </si>
  <si>
    <t>Ostösterreich</t>
  </si>
  <si>
    <t>[75,100)</t>
  </si>
  <si>
    <t>AT2</t>
  </si>
  <si>
    <t>Südösterreich</t>
  </si>
  <si>
    <t>[50,75)</t>
  </si>
  <si>
    <t>AT3</t>
  </si>
  <si>
    <t>Westösterreich</t>
  </si>
  <si>
    <t>BE1</t>
  </si>
  <si>
    <t>Région de Bruxelles-Capitale/Brussels Hoofdstedelijk Gewest</t>
  </si>
  <si>
    <t>[100,200]</t>
  </si>
  <si>
    <t>BE2</t>
  </si>
  <si>
    <t>Vlaams Gewest</t>
  </si>
  <si>
    <t>BE3</t>
  </si>
  <si>
    <t>Région wallonne</t>
  </si>
  <si>
    <t>BG3</t>
  </si>
  <si>
    <t>Severna i Yugoiztochna Bulgaria</t>
  </si>
  <si>
    <t>[15,25)</t>
  </si>
  <si>
    <t>BG4</t>
  </si>
  <si>
    <t>Yugozapadna i Yuzhna tsentralna Bulgaria</t>
  </si>
  <si>
    <t>CH0</t>
  </si>
  <si>
    <t>Schweiz/Suisse/Svizzera</t>
  </si>
  <si>
    <t>CZ0</t>
  </si>
  <si>
    <t>Cesko</t>
  </si>
  <si>
    <t>[35,50)</t>
  </si>
  <si>
    <t>DE1</t>
  </si>
  <si>
    <t>Baden-Württemberg</t>
  </si>
  <si>
    <t>DE6</t>
  </si>
  <si>
    <t>Hamburg</t>
  </si>
  <si>
    <t>DE7</t>
  </si>
  <si>
    <t>Hessen</t>
  </si>
  <si>
    <t>DE8</t>
  </si>
  <si>
    <t>Mecklenburg-Vorpommern</t>
  </si>
  <si>
    <t>DE9</t>
  </si>
  <si>
    <t>Niedersachsen</t>
  </si>
  <si>
    <t>DEA</t>
  </si>
  <si>
    <t>Nordrhein-Westfalen</t>
  </si>
  <si>
    <t>DEB</t>
  </si>
  <si>
    <t>Rheinland-Pfalz</t>
  </si>
  <si>
    <t>DEC</t>
  </si>
  <si>
    <t>Saarland</t>
  </si>
  <si>
    <t>DED</t>
  </si>
  <si>
    <t>Sachsen</t>
  </si>
  <si>
    <t>DEE</t>
  </si>
  <si>
    <t>Sachsen-Anhalt</t>
  </si>
  <si>
    <t>DEF</t>
  </si>
  <si>
    <t>Schleswig-Holstein</t>
  </si>
  <si>
    <t>DEG</t>
  </si>
  <si>
    <t>Thüringen</t>
  </si>
  <si>
    <t>DE2</t>
  </si>
  <si>
    <t>Bayern</t>
  </si>
  <si>
    <t>DE3</t>
  </si>
  <si>
    <t>Berlin</t>
  </si>
  <si>
    <t>DE4</t>
  </si>
  <si>
    <t>Brandenburg</t>
  </si>
  <si>
    <t>DE5</t>
  </si>
  <si>
    <t>Bremen</t>
  </si>
  <si>
    <t>DK0</t>
  </si>
  <si>
    <t>Danmark</t>
  </si>
  <si>
    <t>EE0</t>
  </si>
  <si>
    <t>Eesti</t>
  </si>
  <si>
    <t>[5,15)</t>
  </si>
  <si>
    <t>ES1</t>
  </si>
  <si>
    <t>Noroeste</t>
  </si>
  <si>
    <t>ES2</t>
  </si>
  <si>
    <t>Noreste</t>
  </si>
  <si>
    <t>ES3</t>
  </si>
  <si>
    <t>Comunidad de Madrid</t>
  </si>
  <si>
    <t>ES4</t>
  </si>
  <si>
    <t>Centro (ES)</t>
  </si>
  <si>
    <t>ES5</t>
  </si>
  <si>
    <t>Este</t>
  </si>
  <si>
    <t>ES6</t>
  </si>
  <si>
    <t>Sur</t>
  </si>
  <si>
    <t>FI1</t>
  </si>
  <si>
    <t>Manner-Suomi</t>
  </si>
  <si>
    <t>FRI</t>
  </si>
  <si>
    <t>Nouvelle-Aquitaine</t>
  </si>
  <si>
    <t>FRJ</t>
  </si>
  <si>
    <t>Occitanie</t>
  </si>
  <si>
    <t>FRK</t>
  </si>
  <si>
    <t>Auvergne-Rhône-Alpes</t>
  </si>
  <si>
    <t>[25,35)</t>
  </si>
  <si>
    <t>FRL</t>
  </si>
  <si>
    <t>Provence-Alpes-Côte d’Azur</t>
  </si>
  <si>
    <t>FRM</t>
  </si>
  <si>
    <t>Corse</t>
  </si>
  <si>
    <t>FR1</t>
  </si>
  <si>
    <t>Ile-de-France</t>
  </si>
  <si>
    <t>FRB</t>
  </si>
  <si>
    <t>Centre — Val de Loire</t>
  </si>
  <si>
    <t>FRC</t>
  </si>
  <si>
    <t>Bourgogne-Franche-Comté</t>
  </si>
  <si>
    <t>FRD</t>
  </si>
  <si>
    <t>Normandie</t>
  </si>
  <si>
    <t>FRE</t>
  </si>
  <si>
    <t>Hauts-de-France</t>
  </si>
  <si>
    <t>FRF</t>
  </si>
  <si>
    <t>Grand Est</t>
  </si>
  <si>
    <t>FRG</t>
  </si>
  <si>
    <t>Pays de la Loire</t>
  </si>
  <si>
    <t>FRH</t>
  </si>
  <si>
    <t>Bretagne</t>
  </si>
  <si>
    <t>EL6</t>
  </si>
  <si>
    <t>Kentriki Elláda</t>
  </si>
  <si>
    <t>EL5</t>
  </si>
  <si>
    <t>Voreia Elláda</t>
  </si>
  <si>
    <t>EL3</t>
  </si>
  <si>
    <t>Attiki</t>
  </si>
  <si>
    <t>HR0</t>
  </si>
  <si>
    <t>Hrvatska</t>
  </si>
  <si>
    <t>HU1</t>
  </si>
  <si>
    <t>Közép-Magyarország</t>
  </si>
  <si>
    <t>HU2</t>
  </si>
  <si>
    <t>Dunántúl</t>
  </si>
  <si>
    <t>HU3</t>
  </si>
  <si>
    <t>Alföld és Észak</t>
  </si>
  <si>
    <t>IE0</t>
  </si>
  <si>
    <t>Ireland</t>
  </si>
  <si>
    <t>ITC</t>
  </si>
  <si>
    <t>Nord-Ovest</t>
  </si>
  <si>
    <t>ITF</t>
  </si>
  <si>
    <t>Sud</t>
  </si>
  <si>
    <t>ITG</t>
  </si>
  <si>
    <t>Isole</t>
  </si>
  <si>
    <t>ITH</t>
  </si>
  <si>
    <t>Nord-Est</t>
  </si>
  <si>
    <t>ITI</t>
  </si>
  <si>
    <t>Centro (IT)</t>
  </si>
  <si>
    <t>LT0</t>
  </si>
  <si>
    <t>Lietuva</t>
  </si>
  <si>
    <t>LU0</t>
  </si>
  <si>
    <t>Luxembourg</t>
  </si>
  <si>
    <t>LV0</t>
  </si>
  <si>
    <t>Latvija</t>
  </si>
  <si>
    <t>MK0</t>
  </si>
  <si>
    <t>Severna Makedonija</t>
  </si>
  <si>
    <t>NL1</t>
  </si>
  <si>
    <t>Noord-Nederland</t>
  </si>
  <si>
    <t>NL2</t>
  </si>
  <si>
    <t>Oost-Nederland</t>
  </si>
  <si>
    <t>NL3</t>
  </si>
  <si>
    <t>West-Nederland</t>
  </si>
  <si>
    <t>NL4</t>
  </si>
  <si>
    <t>Zuid-Nederland</t>
  </si>
  <si>
    <t>NO0</t>
  </si>
  <si>
    <t>Norge</t>
  </si>
  <si>
    <t>PL5</t>
  </si>
  <si>
    <t>Makroregion poludniowo-zachodni</t>
  </si>
  <si>
    <t>PL6</t>
  </si>
  <si>
    <t>Makroregion pólnocny</t>
  </si>
  <si>
    <t>PL7</t>
  </si>
  <si>
    <t>Makroregion centralny</t>
  </si>
  <si>
    <t>PL8</t>
  </si>
  <si>
    <t>Makroregion wschodni</t>
  </si>
  <si>
    <t>PL9</t>
  </si>
  <si>
    <t>Makroregion województwo mazowieckie</t>
  </si>
  <si>
    <t>PL2</t>
  </si>
  <si>
    <t>Makroregion poludniowy</t>
  </si>
  <si>
    <t>PL4</t>
  </si>
  <si>
    <t>Makroregion pólnocno-zachodni</t>
  </si>
  <si>
    <t>PT1</t>
  </si>
  <si>
    <t>Continente</t>
  </si>
  <si>
    <t>RO1</t>
  </si>
  <si>
    <t>Macroregiunea Unu</t>
  </si>
  <si>
    <t>RO2</t>
  </si>
  <si>
    <t>Macroregiunea Doi</t>
  </si>
  <si>
    <t>RO3</t>
  </si>
  <si>
    <t>Macroregiunea Trei</t>
  </si>
  <si>
    <t>RO4</t>
  </si>
  <si>
    <t>Macroregiunea Patru</t>
  </si>
  <si>
    <t>RS1</t>
  </si>
  <si>
    <t>Serbia - sever</t>
  </si>
  <si>
    <t>RS2</t>
  </si>
  <si>
    <t>Serbia - jug</t>
  </si>
  <si>
    <t>SE1</t>
  </si>
  <si>
    <t>Östra Sverige</t>
  </si>
  <si>
    <t>SE2</t>
  </si>
  <si>
    <t>Södra Sverige</t>
  </si>
  <si>
    <t>SE3</t>
  </si>
  <si>
    <t>Norra Sverige</t>
  </si>
  <si>
    <t>SI0</t>
  </si>
  <si>
    <t>Slovenija</t>
  </si>
  <si>
    <t>SK0</t>
  </si>
  <si>
    <t>Slovensko</t>
  </si>
  <si>
    <t>UKJ</t>
  </si>
  <si>
    <t>South East (England)</t>
  </si>
  <si>
    <t>UKK</t>
  </si>
  <si>
    <t>South West (England)</t>
  </si>
  <si>
    <t>UKL</t>
  </si>
  <si>
    <t>Wales</t>
  </si>
  <si>
    <t>UKM</t>
  </si>
  <si>
    <t>Scotland</t>
  </si>
  <si>
    <t>UKN</t>
  </si>
  <si>
    <t>Northern Ireland</t>
  </si>
  <si>
    <t>UKC</t>
  </si>
  <si>
    <t>North East (England)</t>
  </si>
  <si>
    <t>UKD</t>
  </si>
  <si>
    <t>North West (England)</t>
  </si>
  <si>
    <t>UKE</t>
  </si>
  <si>
    <t>Yorkshire and the Humber</t>
  </si>
  <si>
    <t>UKF</t>
  </si>
  <si>
    <t>East Midlands (England)</t>
  </si>
  <si>
    <t>UKG</t>
  </si>
  <si>
    <t>West Midlands (England)</t>
  </si>
  <si>
    <t>UKH</t>
  </si>
  <si>
    <t>East of England</t>
  </si>
  <si>
    <t>UKI</t>
  </si>
  <si>
    <t>London</t>
  </si>
  <si>
    <t xml:space="preserve">Sources: IRG-Rail, Eurostat, UNECE E-Rail Census </t>
  </si>
  <si>
    <t>Figure 30 - Estimated distribution of route km by network usage intensity (train-km per route km per day) in 2020</t>
  </si>
  <si>
    <t>Estimated number of train-km per route km per day</t>
  </si>
  <si>
    <t>NA</t>
  </si>
  <si>
    <t>&lt; 1</t>
  </si>
  <si>
    <t xml:space="preserve"> 1 - 4</t>
  </si>
  <si>
    <t xml:space="preserve"> 5 - 10</t>
  </si>
  <si>
    <t>10 - 25</t>
  </si>
  <si>
    <t xml:space="preserve"> 25 - 50</t>
  </si>
  <si>
    <t>50 - 100</t>
  </si>
  <si>
    <t>&gt; 100</t>
  </si>
  <si>
    <t>Figure 32 - Relationship between network usage intensity of passenger trains and population density in 2022</t>
  </si>
  <si>
    <t>Network usage intensity of passenger trains</t>
  </si>
  <si>
    <t>XK - Kosovo</t>
  </si>
  <si>
    <t>Figure 33 - Relationship between network usage intensity of freight trains and industrial production in 2022</t>
  </si>
  <si>
    <t>Network usage intensity of freight trains</t>
  </si>
  <si>
    <t>Industrial production</t>
  </si>
  <si>
    <t>% GDP</t>
  </si>
  <si>
    <t>RS - Serbia*</t>
  </si>
  <si>
    <t>* Data for Serbia industrial production is from 2021</t>
  </si>
  <si>
    <t>Source: IRG-Rail and World Bank</t>
  </si>
  <si>
    <t>Figure 34 - Relationship between network usage intensity (train-km per route km per day) and train load factor (passenger-km or tonne-km per train-km) per country in 2022</t>
  </si>
  <si>
    <t>Network usage intensity - 
PSO trains</t>
  </si>
  <si>
    <t>Network usage intensity - 
non-PSO trains</t>
  </si>
  <si>
    <t>Network usage intensity - 
freight trains</t>
  </si>
  <si>
    <t>Load factor - 
PSO trains</t>
  </si>
  <si>
    <t>Load factor - 
non-PSO trains</t>
  </si>
  <si>
    <t>Load factor - 
freight trains</t>
  </si>
  <si>
    <t>passenger-km per train-km</t>
  </si>
  <si>
    <t>net tonne-km per train-km</t>
  </si>
  <si>
    <t>Figure 35 - Relationship between network usage intensity (train-km per route km per day) and carrying capacity (seat-km per train-km) of passenger trains per country in 2022</t>
  </si>
  <si>
    <t>Carrying capacity - 
passenger trains</t>
  </si>
  <si>
    <t>Carrying capacity - 
PSO trains</t>
  </si>
  <si>
    <t>Carrying capacity - 
non-PSO trains</t>
  </si>
  <si>
    <t>seat-km per train-km</t>
  </si>
  <si>
    <t>Figure 36 - Relationship between network usage intensity (train-km per route km per day) and track access charges per train-km paid by railway undertakings per country in 2022</t>
  </si>
  <si>
    <t>PSO TAC from RU per PSO train-km</t>
  </si>
  <si>
    <t>Non-PSO TAC from RU per Non-PSO train-km</t>
  </si>
  <si>
    <t>Freight TAC from RU per freight train-km</t>
  </si>
  <si>
    <t>Euros per train-km</t>
  </si>
  <si>
    <t>Figure 37 - Relationship between network usage intensity (train-km per route km per day) and average distance travelled per passenger (passenger-km per passenger) or distance travelled per tonne of goods (tonne-km per tonne) per country in 2022</t>
  </si>
  <si>
    <t>Distance travelled per passenger</t>
  </si>
  <si>
    <t>Distance travelled per tonne of goods</t>
  </si>
  <si>
    <t>passenger-km per passenger</t>
  </si>
  <si>
    <t>tonne-km per tonne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</si>
</sst>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_-* #,##0.0\ _€_-;\-* #,##0.0\ _€_-;_-* &quot;-&quot;??\ _€_-;_-@_-"/>
    <numFmt numFmtId="168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342D8A"/>
      <name val="Arial"/>
      <family val="2"/>
    </font>
    <font>
      <u/>
      <sz val="10"/>
      <color rgb="FF342D8A"/>
      <name val="Arial"/>
      <family val="2"/>
    </font>
    <font>
      <sz val="10"/>
      <color rgb="FF002060"/>
      <name val="Arial"/>
      <family val="2"/>
    </font>
    <font>
      <sz val="18"/>
      <color rgb="FF342D8A"/>
      <name val="Arial"/>
      <family val="2"/>
    </font>
    <font>
      <u/>
      <sz val="14"/>
      <color rgb="FF342D8A"/>
      <name val="Arial"/>
      <family val="2"/>
    </font>
    <font>
      <b/>
      <sz val="11"/>
      <color rgb="FF342D8A"/>
      <name val="Arial"/>
      <family val="2"/>
    </font>
    <font>
      <i/>
      <sz val="10"/>
      <name val="Arial"/>
      <family val="2"/>
    </font>
    <font>
      <i/>
      <sz val="10"/>
      <color rgb="FF002060"/>
      <name val="Arial"/>
      <family val="2"/>
    </font>
    <font>
      <b/>
      <u/>
      <sz val="14"/>
      <color rgb="FF342D8A"/>
      <name val="Arial"/>
      <family val="2"/>
    </font>
    <font>
      <b/>
      <sz val="10"/>
      <color rgb="FF342D8A"/>
      <name val="Arial"/>
      <family val="2"/>
    </font>
    <font>
      <sz val="20"/>
      <color rgb="FF342D8A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vertAlign val="superscript"/>
      <sz val="20"/>
      <color rgb="FF342D8A"/>
      <name val="Arial"/>
      <family val="2"/>
    </font>
    <font>
      <vertAlign val="superscript"/>
      <sz val="18"/>
      <color rgb="FF342D8A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42D8A"/>
      </left>
      <right/>
      <top style="medium">
        <color rgb="FF342D8A"/>
      </top>
      <bottom style="medium">
        <color rgb="FF342D8A"/>
      </bottom>
      <diagonal/>
    </border>
    <border>
      <left/>
      <right/>
      <top style="medium">
        <color rgb="FF342D8A"/>
      </top>
      <bottom style="medium">
        <color rgb="FF342D8A"/>
      </bottom>
      <diagonal/>
    </border>
    <border>
      <left/>
      <right style="medium">
        <color rgb="FF342D8A"/>
      </right>
      <top style="medium">
        <color rgb="FF342D8A"/>
      </top>
      <bottom style="medium">
        <color rgb="FF342D8A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4" fillId="0" borderId="1" xfId="3" applyFont="1" applyBorder="1"/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6" fillId="2" borderId="0" xfId="0" applyFont="1" applyFill="1"/>
    <xf numFmtId="0" fontId="8" fillId="2" borderId="0" xfId="0" applyFont="1" applyFill="1"/>
    <xf numFmtId="0" fontId="7" fillId="2" borderId="0" xfId="2" applyFont="1" applyFill="1"/>
    <xf numFmtId="165" fontId="12" fillId="3" borderId="1" xfId="4" applyNumberFormat="1" applyFont="1" applyFill="1" applyBorder="1" applyAlignment="1">
      <alignment horizontal="center"/>
    </xf>
    <xf numFmtId="165" fontId="3" fillId="0" borderId="1" xfId="4" applyNumberFormat="1" applyBorder="1"/>
    <xf numFmtId="9" fontId="3" fillId="0" borderId="1" xfId="1" applyFont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15" fillId="2" borderId="0" xfId="2" applyFont="1" applyFill="1" applyAlignment="1">
      <alignment horizontal="left"/>
    </xf>
    <xf numFmtId="0" fontId="4" fillId="3" borderId="1" xfId="3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/>
    </xf>
    <xf numFmtId="165" fontId="12" fillId="3" borderId="1" xfId="4" applyNumberFormat="1" applyFont="1" applyFill="1" applyBorder="1" applyAlignment="1">
      <alignment horizontal="center" vertical="center"/>
    </xf>
    <xf numFmtId="0" fontId="1" fillId="0" borderId="0" xfId="7"/>
    <xf numFmtId="165" fontId="3" fillId="0" borderId="1" xfId="4" applyNumberFormat="1" applyBorder="1" applyAlignment="1">
      <alignment horizontal="center"/>
    </xf>
    <xf numFmtId="0" fontId="4" fillId="3" borderId="1" xfId="3" applyFont="1" applyFill="1" applyBorder="1" applyAlignment="1">
      <alignment horizontal="center" vertical="center" wrapText="1"/>
    </xf>
    <xf numFmtId="165" fontId="12" fillId="3" borderId="1" xfId="4" applyNumberFormat="1" applyFont="1" applyFill="1" applyBorder="1" applyAlignment="1">
      <alignment horizontal="center" vertical="center" wrapText="1"/>
    </xf>
    <xf numFmtId="0" fontId="3" fillId="0" borderId="1" xfId="3" applyBorder="1" applyAlignment="1">
      <alignment vertical="center"/>
    </xf>
    <xf numFmtId="0" fontId="2" fillId="2" borderId="0" xfId="2" applyFill="1"/>
    <xf numFmtId="165" fontId="12" fillId="3" borderId="5" xfId="4" applyNumberFormat="1" applyFont="1" applyFill="1" applyBorder="1" applyAlignment="1">
      <alignment horizontal="center" vertical="center"/>
    </xf>
    <xf numFmtId="0" fontId="4" fillId="3" borderId="1" xfId="8" applyFont="1" applyFill="1" applyBorder="1" applyAlignment="1">
      <alignment horizontal="center" vertical="center"/>
    </xf>
    <xf numFmtId="0" fontId="12" fillId="3" borderId="1" xfId="8" applyFont="1" applyFill="1" applyBorder="1" applyAlignment="1">
      <alignment horizontal="center" vertical="center"/>
    </xf>
    <xf numFmtId="9" fontId="3" fillId="0" borderId="1" xfId="9" applyFont="1" applyBorder="1" applyAlignment="1">
      <alignment horizontal="center"/>
    </xf>
    <xf numFmtId="0" fontId="4" fillId="3" borderId="1" xfId="8" applyFont="1" applyFill="1" applyBorder="1" applyAlignment="1">
      <alignment horizontal="center" vertical="center" wrapText="1"/>
    </xf>
    <xf numFmtId="0" fontId="3" fillId="0" borderId="0" xfId="8"/>
    <xf numFmtId="0" fontId="4" fillId="3" borderId="7" xfId="3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/>
    </xf>
    <xf numFmtId="0" fontId="3" fillId="2" borderId="0" xfId="3" applyFill="1"/>
    <xf numFmtId="0" fontId="3" fillId="2" borderId="0" xfId="3" applyFill="1" applyAlignment="1">
      <alignment vertical="center"/>
    </xf>
    <xf numFmtId="0" fontId="11" fillId="2" borderId="0" xfId="3" applyFont="1" applyFill="1" applyAlignment="1">
      <alignment vertical="center"/>
    </xf>
    <xf numFmtId="165" fontId="3" fillId="2" borderId="0" xfId="4" applyNumberFormat="1" applyFill="1"/>
    <xf numFmtId="1" fontId="3" fillId="2" borderId="0" xfId="3" applyNumberFormat="1" applyFill="1"/>
    <xf numFmtId="0" fontId="12" fillId="2" borderId="0" xfId="3" applyFont="1" applyFill="1"/>
    <xf numFmtId="165" fontId="12" fillId="2" borderId="0" xfId="4" applyNumberFormat="1" applyFont="1" applyFill="1"/>
    <xf numFmtId="1" fontId="12" fillId="2" borderId="0" xfId="3" applyNumberFormat="1" applyFont="1" applyFill="1"/>
    <xf numFmtId="0" fontId="3" fillId="2" borderId="1" xfId="3" applyFill="1" applyBorder="1" applyAlignment="1">
      <alignment vertical="center"/>
    </xf>
    <xf numFmtId="165" fontId="3" fillId="2" borderId="1" xfId="4" applyNumberFormat="1" applyFill="1" applyBorder="1"/>
    <xf numFmtId="165" fontId="3" fillId="2" borderId="0" xfId="3" applyNumberFormat="1" applyFill="1"/>
    <xf numFmtId="1" fontId="0" fillId="2" borderId="0" xfId="0" applyNumberFormat="1" applyFill="1"/>
    <xf numFmtId="3" fontId="0" fillId="2" borderId="0" xfId="0" applyNumberFormat="1" applyFill="1"/>
    <xf numFmtId="0" fontId="4" fillId="2" borderId="1" xfId="3" applyFont="1" applyFill="1" applyBorder="1" applyAlignment="1">
      <alignment vertical="center"/>
    </xf>
    <xf numFmtId="165" fontId="4" fillId="2" borderId="1" xfId="4" applyNumberFormat="1" applyFont="1" applyFill="1" applyBorder="1"/>
    <xf numFmtId="0" fontId="8" fillId="2" borderId="0" xfId="3" applyFont="1" applyFill="1"/>
    <xf numFmtId="0" fontId="13" fillId="2" borderId="0" xfId="3" applyFont="1" applyFill="1"/>
    <xf numFmtId="164" fontId="3" fillId="2" borderId="1" xfId="4" applyFill="1" applyBorder="1"/>
    <xf numFmtId="2" fontId="3" fillId="2" borderId="0" xfId="3" applyNumberFormat="1" applyFill="1"/>
    <xf numFmtId="164" fontId="4" fillId="2" borderId="1" xfId="4" applyFont="1" applyFill="1" applyBorder="1"/>
    <xf numFmtId="0" fontId="8" fillId="2" borderId="0" xfId="3" applyFont="1" applyFill="1" applyAlignment="1">
      <alignment wrapText="1"/>
    </xf>
    <xf numFmtId="9" fontId="3" fillId="2" borderId="1" xfId="1" applyFont="1" applyFill="1" applyBorder="1" applyAlignment="1">
      <alignment horizontal="center"/>
    </xf>
    <xf numFmtId="10" fontId="3" fillId="2" borderId="1" xfId="1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167" fontId="3" fillId="2" borderId="1" xfId="4" applyNumberFormat="1" applyFill="1" applyBorder="1"/>
    <xf numFmtId="166" fontId="8" fillId="2" borderId="0" xfId="1" applyNumberFormat="1" applyFont="1" applyFill="1"/>
    <xf numFmtId="0" fontId="19" fillId="2" borderId="0" xfId="3" applyFont="1" applyFill="1"/>
    <xf numFmtId="0" fontId="18" fillId="2" borderId="0" xfId="3" applyFont="1" applyFill="1"/>
    <xf numFmtId="2" fontId="8" fillId="2" borderId="0" xfId="3" applyNumberFormat="1" applyFont="1" applyFill="1"/>
    <xf numFmtId="9" fontId="3" fillId="2" borderId="1" xfId="9" applyFont="1" applyFill="1" applyBorder="1" applyAlignment="1">
      <alignment horizontal="center"/>
    </xf>
    <xf numFmtId="0" fontId="5" fillId="2" borderId="0" xfId="8" applyFont="1" applyFill="1" applyAlignment="1">
      <alignment vertical="center"/>
    </xf>
    <xf numFmtId="0" fontId="8" fillId="2" borderId="0" xfId="8" applyFont="1" applyFill="1"/>
    <xf numFmtId="166" fontId="3" fillId="2" borderId="1" xfId="9" applyNumberFormat="1" applyFont="1" applyFill="1" applyBorder="1" applyAlignment="1">
      <alignment horizontal="center"/>
    </xf>
    <xf numFmtId="0" fontId="4" fillId="3" borderId="5" xfId="8" applyFont="1" applyFill="1" applyBorder="1" applyAlignment="1">
      <alignment horizontal="center" vertical="center"/>
    </xf>
    <xf numFmtId="0" fontId="14" fillId="2" borderId="0" xfId="2" applyFont="1" applyFill="1" applyAlignment="1"/>
    <xf numFmtId="1" fontId="4" fillId="3" borderId="1" xfId="8" applyNumberFormat="1" applyFont="1" applyFill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/>
    </xf>
    <xf numFmtId="10" fontId="3" fillId="0" borderId="1" xfId="9" applyNumberFormat="1" applyFont="1" applyBorder="1" applyAlignment="1">
      <alignment horizontal="center"/>
    </xf>
    <xf numFmtId="166" fontId="3" fillId="0" borderId="1" xfId="9" applyNumberFormat="1" applyFont="1" applyBorder="1" applyAlignment="1">
      <alignment horizontal="center"/>
    </xf>
    <xf numFmtId="165" fontId="3" fillId="0" borderId="1" xfId="4" applyNumberFormat="1" applyBorder="1" applyAlignment="1"/>
    <xf numFmtId="0" fontId="5" fillId="0" borderId="0" xfId="8" applyFont="1" applyAlignment="1">
      <alignment vertical="center"/>
    </xf>
    <xf numFmtId="166" fontId="8" fillId="0" borderId="0" xfId="9" applyNumberFormat="1" applyFont="1"/>
    <xf numFmtId="0" fontId="8" fillId="0" borderId="0" xfId="8" applyFont="1"/>
    <xf numFmtId="164" fontId="3" fillId="0" borderId="1" xfId="4" applyBorder="1"/>
    <xf numFmtId="9" fontId="1" fillId="0" borderId="1" xfId="1" applyBorder="1" applyAlignment="1">
      <alignment horizontal="center"/>
    </xf>
    <xf numFmtId="165" fontId="3" fillId="2" borderId="0" xfId="4" applyNumberFormat="1" applyFill="1" applyBorder="1"/>
    <xf numFmtId="0" fontId="11" fillId="0" borderId="0" xfId="8" applyFont="1" applyAlignment="1">
      <alignment vertical="center"/>
    </xf>
    <xf numFmtId="0" fontId="4" fillId="3" borderId="6" xfId="8" applyFont="1" applyFill="1" applyBorder="1" applyAlignment="1">
      <alignment horizontal="center" vertical="center" wrapText="1"/>
    </xf>
    <xf numFmtId="165" fontId="3" fillId="2" borderId="8" xfId="4" applyNumberFormat="1" applyFill="1" applyBorder="1"/>
    <xf numFmtId="0" fontId="4" fillId="3" borderId="6" xfId="3" applyFont="1" applyFill="1" applyBorder="1" applyAlignment="1">
      <alignment horizontal="center" vertical="center" wrapText="1"/>
    </xf>
    <xf numFmtId="44" fontId="3" fillId="2" borderId="1" xfId="11" applyFont="1" applyFill="1" applyBorder="1"/>
    <xf numFmtId="0" fontId="11" fillId="0" borderId="0" xfId="3" applyFont="1" applyAlignment="1">
      <alignment vertical="center"/>
    </xf>
    <xf numFmtId="165" fontId="3" fillId="3" borderId="1" xfId="4" applyNumberFormat="1" applyFont="1" applyFill="1" applyBorder="1" applyAlignment="1">
      <alignment horizontal="center" vertical="center"/>
    </xf>
    <xf numFmtId="0" fontId="3" fillId="3" borderId="1" xfId="3" applyFill="1" applyBorder="1" applyAlignment="1">
      <alignment horizontal="center" vertical="center"/>
    </xf>
    <xf numFmtId="9" fontId="3" fillId="0" borderId="1" xfId="1" applyFont="1" applyBorder="1" applyAlignment="1">
      <alignment vertical="center"/>
    </xf>
    <xf numFmtId="0" fontId="3" fillId="0" borderId="0" xfId="3" applyAlignment="1">
      <alignment vertical="center"/>
    </xf>
    <xf numFmtId="0" fontId="12" fillId="3" borderId="1" xfId="3" applyFont="1" applyFill="1" applyBorder="1" applyAlignment="1">
      <alignment horizontal="center" vertical="center" wrapText="1"/>
    </xf>
    <xf numFmtId="0" fontId="5" fillId="0" borderId="1" xfId="0" applyFont="1" applyBorder="1"/>
    <xf numFmtId="1" fontId="5" fillId="0" borderId="1" xfId="0" applyNumberFormat="1" applyFont="1" applyBorder="1"/>
    <xf numFmtId="0" fontId="3" fillId="2" borderId="0" xfId="8" applyFill="1"/>
    <xf numFmtId="0" fontId="0" fillId="2" borderId="0" xfId="0" applyFill="1"/>
    <xf numFmtId="0" fontId="1" fillId="2" borderId="0" xfId="7" applyFill="1"/>
    <xf numFmtId="0" fontId="1" fillId="2" borderId="0" xfId="7" applyFill="1" applyAlignment="1">
      <alignment horizontal="center" vertical="center" wrapText="1"/>
    </xf>
    <xf numFmtId="0" fontId="1" fillId="2" borderId="0" xfId="7" applyFill="1" applyAlignment="1">
      <alignment horizontal="center" vertical="center"/>
    </xf>
    <xf numFmtId="165" fontId="1" fillId="2" borderId="0" xfId="5" applyNumberFormat="1" applyFill="1"/>
    <xf numFmtId="0" fontId="11" fillId="2" borderId="0" xfId="3" applyFont="1" applyFill="1"/>
    <xf numFmtId="0" fontId="11" fillId="2" borderId="0" xfId="8" applyFont="1" applyFill="1"/>
    <xf numFmtId="0" fontId="4" fillId="2" borderId="0" xfId="3" applyFont="1" applyFill="1"/>
    <xf numFmtId="165" fontId="4" fillId="2" borderId="0" xfId="4" applyNumberFormat="1" applyFont="1" applyFill="1" applyBorder="1" applyAlignment="1">
      <alignment horizontal="center"/>
    </xf>
    <xf numFmtId="165" fontId="4" fillId="2" borderId="0" xfId="4" applyNumberFormat="1" applyFont="1" applyFill="1" applyAlignment="1">
      <alignment horizontal="center"/>
    </xf>
    <xf numFmtId="9" fontId="4" fillId="2" borderId="0" xfId="1" applyFont="1" applyFill="1" applyAlignment="1">
      <alignment horizontal="center"/>
    </xf>
    <xf numFmtId="9" fontId="4" fillId="2" borderId="0" xfId="1" applyFont="1" applyFill="1" applyBorder="1" applyAlignment="1">
      <alignment horizontal="center"/>
    </xf>
    <xf numFmtId="9" fontId="4" fillId="2" borderId="0" xfId="9" applyFont="1" applyFill="1" applyAlignment="1">
      <alignment horizontal="center"/>
    </xf>
    <xf numFmtId="3" fontId="4" fillId="2" borderId="0" xfId="4" applyNumberFormat="1" applyFont="1" applyFill="1" applyBorder="1" applyAlignment="1">
      <alignment horizontal="center"/>
    </xf>
    <xf numFmtId="1" fontId="3" fillId="2" borderId="1" xfId="4" applyNumberFormat="1" applyFill="1" applyBorder="1" applyAlignment="1">
      <alignment horizontal="right" indent="3"/>
    </xf>
    <xf numFmtId="166" fontId="3" fillId="2" borderId="1" xfId="1" applyNumberFormat="1" applyFont="1" applyFill="1" applyBorder="1" applyAlignment="1">
      <alignment horizontal="right" indent="8"/>
    </xf>
    <xf numFmtId="0" fontId="4" fillId="2" borderId="1" xfId="3" applyFont="1" applyFill="1" applyBorder="1"/>
    <xf numFmtId="1" fontId="4" fillId="2" borderId="1" xfId="4" applyNumberFormat="1" applyFont="1" applyFill="1" applyBorder="1" applyAlignment="1">
      <alignment horizontal="right" indent="3"/>
    </xf>
    <xf numFmtId="166" fontId="4" fillId="2" borderId="1" xfId="1" applyNumberFormat="1" applyFont="1" applyFill="1" applyBorder="1" applyAlignment="1">
      <alignment horizontal="right" indent="8"/>
    </xf>
    <xf numFmtId="165" fontId="3" fillId="2" borderId="1" xfId="4" applyNumberFormat="1" applyFill="1" applyBorder="1" applyAlignment="1">
      <alignment horizontal="center"/>
    </xf>
    <xf numFmtId="165" fontId="4" fillId="2" borderId="1" xfId="4" applyNumberFormat="1" applyFont="1" applyFill="1" applyBorder="1" applyAlignment="1">
      <alignment horizontal="center"/>
    </xf>
    <xf numFmtId="9" fontId="4" fillId="2" borderId="1" xfId="1" applyFont="1" applyFill="1" applyBorder="1" applyAlignment="1">
      <alignment horizontal="center"/>
    </xf>
    <xf numFmtId="0" fontId="3" fillId="2" borderId="1" xfId="8" applyFill="1" applyBorder="1"/>
    <xf numFmtId="3" fontId="3" fillId="2" borderId="1" xfId="8" applyNumberFormat="1" applyFill="1" applyBorder="1"/>
    <xf numFmtId="0" fontId="4" fillId="2" borderId="1" xfId="8" applyFont="1" applyFill="1" applyBorder="1"/>
    <xf numFmtId="0" fontId="0" fillId="2" borderId="0" xfId="7" applyFont="1" applyFill="1"/>
    <xf numFmtId="9" fontId="4" fillId="2" borderId="1" xfId="9" applyFont="1" applyFill="1" applyBorder="1" applyAlignment="1">
      <alignment horizontal="center"/>
    </xf>
    <xf numFmtId="9" fontId="1" fillId="2" borderId="0" xfId="1" applyFont="1" applyFill="1" applyAlignment="1">
      <alignment horizontal="center" vertical="center"/>
    </xf>
    <xf numFmtId="0" fontId="3" fillId="2" borderId="1" xfId="8" applyFill="1" applyBorder="1" applyAlignment="1">
      <alignment vertical="center"/>
    </xf>
    <xf numFmtId="4" fontId="3" fillId="2" borderId="1" xfId="8" applyNumberFormat="1" applyFill="1" applyBorder="1" applyAlignment="1">
      <alignment horizontal="center"/>
    </xf>
    <xf numFmtId="3" fontId="3" fillId="2" borderId="1" xfId="8" applyNumberFormat="1" applyFill="1" applyBorder="1" applyAlignment="1">
      <alignment horizontal="center"/>
    </xf>
    <xf numFmtId="4" fontId="4" fillId="2" borderId="1" xfId="8" applyNumberFormat="1" applyFont="1" applyFill="1" applyBorder="1" applyAlignment="1">
      <alignment horizontal="center"/>
    </xf>
    <xf numFmtId="3" fontId="4" fillId="2" borderId="1" xfId="8" applyNumberFormat="1" applyFont="1" applyFill="1" applyBorder="1" applyAlignment="1">
      <alignment horizontal="center"/>
    </xf>
    <xf numFmtId="9" fontId="1" fillId="2" borderId="0" xfId="1" applyFont="1" applyFill="1" applyAlignment="1">
      <alignment horizontal="center"/>
    </xf>
    <xf numFmtId="2" fontId="3" fillId="2" borderId="1" xfId="10" applyNumberFormat="1" applyFont="1" applyFill="1" applyBorder="1" applyAlignment="1">
      <alignment horizontal="center"/>
    </xf>
    <xf numFmtId="2" fontId="4" fillId="2" borderId="1" xfId="10" applyNumberFormat="1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/>
    </xf>
    <xf numFmtId="3" fontId="3" fillId="2" borderId="1" xfId="4" applyNumberFormat="1" applyFill="1" applyBorder="1" applyAlignment="1">
      <alignment horizontal="center"/>
    </xf>
    <xf numFmtId="3" fontId="4" fillId="2" borderId="1" xfId="4" applyNumberFormat="1" applyFont="1" applyFill="1" applyBorder="1" applyAlignment="1">
      <alignment horizontal="center"/>
    </xf>
    <xf numFmtId="4" fontId="5" fillId="2" borderId="1" xfId="7" applyNumberFormat="1" applyFont="1" applyFill="1" applyBorder="1" applyAlignment="1">
      <alignment horizontal="center"/>
    </xf>
    <xf numFmtId="4" fontId="23" fillId="2" borderId="1" xfId="7" applyNumberFormat="1" applyFont="1" applyFill="1" applyBorder="1" applyAlignment="1">
      <alignment horizontal="center"/>
    </xf>
    <xf numFmtId="3" fontId="5" fillId="2" borderId="1" xfId="7" applyNumberFormat="1" applyFont="1" applyFill="1" applyBorder="1" applyAlignment="1">
      <alignment horizontal="center"/>
    </xf>
    <xf numFmtId="0" fontId="17" fillId="2" borderId="0" xfId="7" applyFont="1" applyFill="1"/>
    <xf numFmtId="3" fontId="23" fillId="2" borderId="1" xfId="7" applyNumberFormat="1" applyFont="1" applyFill="1" applyBorder="1" applyAlignment="1">
      <alignment horizontal="center"/>
    </xf>
    <xf numFmtId="3" fontId="3" fillId="2" borderId="1" xfId="1" applyNumberFormat="1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168" fontId="3" fillId="2" borderId="1" xfId="1" applyNumberFormat="1" applyFont="1" applyFill="1" applyBorder="1" applyAlignment="1">
      <alignment horizontal="center"/>
    </xf>
    <xf numFmtId="168" fontId="4" fillId="2" borderId="1" xfId="1" applyNumberFormat="1" applyFont="1" applyFill="1" applyBorder="1" applyAlignment="1">
      <alignment horizontal="center"/>
    </xf>
    <xf numFmtId="165" fontId="3" fillId="2" borderId="1" xfId="5" applyNumberFormat="1" applyFont="1" applyFill="1" applyBorder="1" applyAlignment="1">
      <alignment horizontal="center"/>
    </xf>
    <xf numFmtId="165" fontId="4" fillId="2" borderId="1" xfId="5" applyNumberFormat="1" applyFont="1" applyFill="1" applyBorder="1" applyAlignment="1">
      <alignment horizontal="center"/>
    </xf>
    <xf numFmtId="1" fontId="4" fillId="2" borderId="1" xfId="4" applyNumberFormat="1" applyFont="1" applyFill="1" applyBorder="1" applyAlignment="1">
      <alignment horizontal="center"/>
    </xf>
    <xf numFmtId="10" fontId="4" fillId="2" borderId="1" xfId="1" applyNumberFormat="1" applyFont="1" applyFill="1" applyBorder="1" applyAlignment="1">
      <alignment horizontal="center"/>
    </xf>
    <xf numFmtId="0" fontId="5" fillId="2" borderId="0" xfId="7" applyFont="1" applyFill="1"/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4" fillId="2" borderId="0" xfId="2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2" fillId="0" borderId="0" xfId="2" applyAlignment="1">
      <alignment horizontal="left"/>
    </xf>
    <xf numFmtId="0" fontId="16" fillId="2" borderId="0" xfId="3" applyFont="1" applyFill="1" applyAlignment="1">
      <alignment horizontal="center"/>
    </xf>
    <xf numFmtId="0" fontId="4" fillId="3" borderId="5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/>
    </xf>
    <xf numFmtId="165" fontId="12" fillId="3" borderId="1" xfId="4" applyNumberFormat="1" applyFont="1" applyFill="1" applyBorder="1" applyAlignment="1">
      <alignment horizontal="center" vertical="center"/>
    </xf>
    <xf numFmtId="0" fontId="4" fillId="3" borderId="9" xfId="3" applyFont="1" applyFill="1" applyBorder="1" applyAlignment="1">
      <alignment horizontal="center" vertical="center" wrapText="1"/>
    </xf>
  </cellXfs>
  <cellStyles count="12">
    <cellStyle name="Komma 6" xfId="10" xr:uid="{BCFAA2E2-2761-4DF3-9545-1506D1A77D2B}"/>
    <cellStyle name="Lien hypertexte" xfId="2" builtinId="8"/>
    <cellStyle name="Milliers" xfId="5" builtinId="3"/>
    <cellStyle name="Milliers 2" xfId="4" xr:uid="{00000000-0005-0000-0000-000002000000}"/>
    <cellStyle name="Monétaire" xfId="11" builtinId="4"/>
    <cellStyle name="Normal" xfId="0" builtinId="0"/>
    <cellStyle name="Normal 2" xfId="3" xr:uid="{00000000-0005-0000-0000-000003000000}"/>
    <cellStyle name="Normal 2 2" xfId="8" xr:uid="{894F6180-8C8C-4D16-8261-1E7ED4C9CF9A}"/>
    <cellStyle name="Normal 3" xfId="7" xr:uid="{00000000-0005-0000-0000-000004000000}"/>
    <cellStyle name="Pourcentage" xfId="1" builtinId="5"/>
    <cellStyle name="Prozent 5" xfId="9" xr:uid="{86D89855-B314-4BAB-9019-445EF6B856F2}"/>
    <cellStyle name="Standard 3" xfId="6" xr:uid="{00000000-0005-0000-0000-000007000000}"/>
  </cellStyles>
  <dxfs count="0"/>
  <tableStyles count="0" defaultTableStyle="TableStyleMedium2" defaultPivotStyle="PivotStyleLight16"/>
  <colors>
    <mruColors>
      <color rgb="FF342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292100</xdr:colOff>
      <xdr:row>0</xdr:row>
      <xdr:rowOff>148895</xdr:rowOff>
    </xdr:from>
    <xdr:to>
      <xdr:col>5</xdr:col>
      <xdr:colOff>361907</xdr:colOff>
      <xdr:row>7</xdr:row>
      <xdr:rowOff>152401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67615FE-6B2B-4356-910B-235465A0C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800" y="148895"/>
          <a:ext cx="2470107" cy="1114756"/>
        </a:xfrm>
        <a:prstGeom prst="rect">
          <a:avLst/>
        </a:prstGeom>
      </xdr:spPr>
    </xdr:pic>
    <xdr:clientData/>
  </xdr:twoCellAnchor>
  <xdr:twoCellAnchor editAs="oneCell">
    <xdr:from>
      <xdr:col>2</xdr:col>
      <xdr:colOff>292100</xdr:colOff>
      <xdr:row>0</xdr:row>
      <xdr:rowOff>148895</xdr:rowOff>
    </xdr:from>
    <xdr:to>
      <xdr:col>5</xdr:col>
      <xdr:colOff>361907</xdr:colOff>
      <xdr:row>7</xdr:row>
      <xdr:rowOff>152401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D6B86F5-5FD7-455F-8383-0975E9213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4725" y="148895"/>
          <a:ext cx="2355807" cy="11369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IRG-Rail%20MM\Rapport%202024\d.%20Chapters\Template\12th%20MM%20Report%20-%20Dataset%20prepare%20.xlsx" TargetMode="External"/><Relationship Id="rId1" Type="http://schemas.openxmlformats.org/officeDocument/2006/relationships/externalLinkPath" Target="https://autoridadedamobilidade-my.sharepoint.com/personal/rui_bebiano_amt-autoridade_pt/Documents/Ambiente%20de%20Trabalho/Version_Submitted/12th%20MM%20Report%20-%20Dataset%20prepar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pare"/>
      <sheetName val="List"/>
      <sheetName val="Main report"/>
      <sheetName val="Working document"/>
      <sheetName val="Focus chapter"/>
    </sheetNames>
    <sheetDataSet>
      <sheetData sheetId="0">
        <row r="2">
          <cell r="C2" t="str">
            <v>Figure 1 - Average price index from 2018 to 2022</v>
          </cell>
        </row>
        <row r="3">
          <cell r="C3" t="str">
            <v>Figure 2 - Route length (in km) of participating countries in 2022</v>
          </cell>
        </row>
        <row r="4">
          <cell r="C4" t="str">
            <v>Figure 3 - Network density with respect to country area and population in 2022</v>
          </cell>
        </row>
        <row r="5">
          <cell r="C5" t="str">
            <v>Figure 4 - Total route length (thousands km) and electrified share of participating countries from 2018 to 2022</v>
          </cell>
        </row>
        <row r="6">
          <cell r="C6" t="str">
            <v>Figure 5 - Total ETCS/ERTMS-enabled route length (km) and share in total routes (%) from 2018 to 2022</v>
          </cell>
        </row>
        <row r="7">
          <cell r="C7" t="str">
            <v>Figure 6 - Overall network usage intensity (train-km per route km per day) of participating countries from 2018 to 2022</v>
          </cell>
        </row>
        <row r="8">
          <cell r="C8" t="str">
            <v>Figure 7 - Infrastructure managers’ expenditure on the network, share of maintenance in total amount and expenditure per route km from 2020 to 2022</v>
          </cell>
        </row>
        <row r="10">
          <cell r="C10" t="str">
            <v>Total track access charges (in Euro billion) paid by railway undertakings for the Minimum Access Package from 2018 to 2022</v>
          </cell>
        </row>
        <row r="11">
          <cell r="C11" t="str">
            <v>Figure 8 - Track access charges paid by railway undertakings (in Euro per train-km) for the Minimum Access Package from 2018 to 2022</v>
          </cell>
        </row>
        <row r="13">
          <cell r="C13" t="str">
            <v>Figure 9 - Rail traffic in billion train-km from 2018 to 2022</v>
          </cell>
        </row>
        <row r="14">
          <cell r="C14" t="str">
            <v>Figure 10 - Electrified train-km (in million) and share in total rail traffic (%) from 2019 to 2022</v>
          </cell>
        </row>
        <row r="15">
          <cell r="C15" t="str">
            <v>Figure 11 - Railway undertakings’ spendings (in euros) per 100 kWh and per 100 litre of diesel from  2019 to 2022</v>
          </cell>
        </row>
        <row r="16">
          <cell r="C16" t="str">
            <v>Figure 12 - Number of railway undertakings by country in 2022</v>
          </cell>
        </row>
        <row r="17">
          <cell r="C17" t="str">
            <v>Figure 13 - Number of infrastructure managers by country in 2022</v>
          </cell>
        </row>
        <row r="19">
          <cell r="C19" t="str">
            <v>Figure 14 - Total freight traffic from 2018 to 2022</v>
          </cell>
        </row>
        <row r="20">
          <cell r="C20" t="str">
            <v>Figure 15 - National and international freight traffic (in billion net tonne-km) from 2018 to 2022</v>
          </cell>
        </row>
        <row r="21">
          <cell r="C21" t="str">
            <v>Figure 16 - Freight load factor (net tonne-km per freight train-km)</v>
          </cell>
        </row>
        <row r="22">
          <cell r="C22" t="str">
            <v>Figure 17 - Market shares (based on net tonne-km) of freight railway undertakings</v>
          </cell>
        </row>
        <row r="23">
          <cell r="C23" t="str">
            <v>Figure 18 - Freight railway undertakings’ revenues per train-km and per net tonne-km from 2018 to 2022</v>
          </cell>
        </row>
        <row r="25">
          <cell r="C25" t="str">
            <v>Figure 19 - Total passenger traffic from 2018 to 2022</v>
          </cell>
        </row>
        <row r="26">
          <cell r="C26" t="str">
            <v>Figure 20 - Passenger load factor (passenger-km per passenger train-km) from 2018 to 2022</v>
          </cell>
        </row>
        <row r="27">
          <cell r="C27" t="str">
            <v>Figure 21 - National and international passenger traffic (in billion passenger-km) from 2018 to 2022</v>
          </cell>
        </row>
        <row r="28">
          <cell r="C28" t="str">
            <v>Figure 22 - PSO and non-PSO traffic (in billion passenger-km) from 2018 to 2022</v>
          </cell>
        </row>
        <row r="29">
          <cell r="C29" t="str">
            <v>Figure 23 - Market shares (based on passenger-km) of passenger railway undertakings</v>
          </cell>
        </row>
        <row r="30">
          <cell r="C30" t="str">
            <v>Figure 24 - Passenger railway undertakings' revenue (from fares and compensations) per train-km and per passenger-km from 2018 to 2022</v>
          </cell>
        </row>
        <row r="32">
          <cell r="C32" t="str">
            <v>Figure 25 - Network usage intensity and expenditures on maintenance and renewal per country in 2022</v>
          </cell>
        </row>
        <row r="33">
          <cell r="C33" t="str">
            <v>Figure 26 &amp; 27 - Network usage intensity per country in 2022</v>
          </cell>
        </row>
        <row r="34">
          <cell r="C34" t="str">
            <v>Figure 28, 29 &amp; 31 - Rail density, network usage intensity and population density by NUTS 1 region</v>
          </cell>
        </row>
        <row r="35">
          <cell r="C35" t="str">
            <v>Figure 30 - Estimated distribution of route km by network usage intensity (train-km per route km per day) in 2020</v>
          </cell>
        </row>
        <row r="36">
          <cell r="C36" t="str">
            <v>Figure 32 - Relationship between network usage intensity of passenger trains and population density in 2022</v>
          </cell>
        </row>
        <row r="37">
          <cell r="C37" t="str">
            <v>Figure 33 - Relationship between network usage intensity of freight trains and industrial production in 2022</v>
          </cell>
        </row>
        <row r="38">
          <cell r="C38" t="str">
            <v>Figure 34 - Relationship between network usage intensity (train-km per route km per day) and train load factor (passenger-km or tonne-km per train-km) per country in 2022</v>
          </cell>
        </row>
        <row r="39">
          <cell r="C39" t="str">
            <v>Figure 35 - Relationship between network usage intensity (train-km per route km per day) and carrying capacity (seat-km per train-km) of passenger trains per country in 2022</v>
          </cell>
        </row>
        <row r="40">
          <cell r="C40" t="str">
            <v>Figure 36 - Relationship between network usage intensity (train-km per route km per day) and track access charges per train-km paid by railway undertakings per country in 2022</v>
          </cell>
        </row>
        <row r="41">
          <cell r="C41" t="str">
            <v>Figure 37 - Relationship between network usage intensity (train-km per route km per day) and average distance travelled per passenger (passenger-km per passenger) or distance travelled per tonne of goods (tonne-km per tonne) per country in 2022</v>
          </cell>
        </row>
        <row r="43">
          <cell r="C43" t="str">
            <v>Figure 1 - Evolution of total route length (in km and in %) between 2021 and 2022</v>
          </cell>
        </row>
        <row r="44">
          <cell r="C44" t="str">
            <v>Figure 2 - Electrified route length (in km and in % of the total route length) in 2022</v>
          </cell>
        </row>
        <row r="45">
          <cell r="C45" t="str">
            <v>Figure 3 - High-speed route length from 2012 to 2022</v>
          </cell>
        </row>
        <row r="46">
          <cell r="C46" t="str">
            <v>Figure 4 &amp; 5 - ERTMS/ETCS-enabled route length and share in national route length in 2022</v>
          </cell>
        </row>
        <row r="47">
          <cell r="C47" t="str">
            <v>Figure 6 - Main infrastructure manager’s share of total route length in 2022</v>
          </cell>
        </row>
        <row r="48">
          <cell r="C48" t="str">
            <v>Figure 7, 8 &amp; 9 - Network usage intensity in 2022</v>
          </cell>
        </row>
        <row r="49">
          <cell r="C49" t="str">
            <v>Figure 10, 11 &amp; 12 - Infrastructure managers’ expenditures in 2022</v>
          </cell>
        </row>
        <row r="51">
          <cell r="C51" t="str">
            <v>Figure 13 &amp; 14 - Track access charges paid for the Minimum Access Package (in Euro per train-km) in 2022</v>
          </cell>
        </row>
        <row r="52">
          <cell r="C52" t="str">
            <v>Figure 15 - Share of total track access charges for the Minimum Access Package from railway undertakings and from public subsidies</v>
          </cell>
        </row>
        <row r="53">
          <cell r="C53" t="str">
            <v>Figure 16 - Share of TAC paid by railway undertakings for passenger and freight services in 2022</v>
          </cell>
        </row>
        <row r="54">
          <cell r="C54" t="str">
            <v>Figure 17 - Track access charges paid by railway undertakings per train-km for passenger and freight services in 2022</v>
          </cell>
        </row>
        <row r="55">
          <cell r="C55" t="str">
            <v>Figure 18 - Track access charges paid by railway undertakings per train-km for PSO and non-PSO services in 2022</v>
          </cell>
        </row>
        <row r="57">
          <cell r="C57" t="str">
            <v>Figure 19 - Number of active railway undertakings (total and per service) in 2022</v>
          </cell>
        </row>
        <row r="58">
          <cell r="C58" t="str">
            <v>Figure 20 - Number of infrastructure managers in 2022</v>
          </cell>
        </row>
        <row r="59">
          <cell r="C59" t="str">
            <v>Figure 21 - Rail traffic (in train-km) and breakdown between passenger and freight services in 2022</v>
          </cell>
        </row>
        <row r="60">
          <cell r="C60" t="str">
            <v>Figure 22 &amp; 23 - Electrified rail traffic in 2022</v>
          </cell>
        </row>
        <row r="61">
          <cell r="C61" t="str">
            <v>Figure 24, 25 &amp; 26 - Railway undertakings' energy spendings in 2022</v>
          </cell>
        </row>
        <row r="63">
          <cell r="C63" t="str">
            <v>Figure 27 - Rail freight traffic (in billion net tonne-km) in 2022 and change since 2019</v>
          </cell>
        </row>
        <row r="64">
          <cell r="C64" t="str">
            <v>Figure 28 &amp; 29 - Freight traffic load in 2022 and change over 5 years</v>
          </cell>
        </row>
        <row r="65">
          <cell r="C65" t="str">
            <v>Figure 30 - Market shares of freight railway undertakings (based on train-km) in 2022</v>
          </cell>
        </row>
        <row r="66">
          <cell r="C66" t="str">
            <v>Figure 31 - Market shares of freight railway undertakings (based on net tonne-km) in 2022</v>
          </cell>
        </row>
        <row r="67">
          <cell r="C67" t="str">
            <v>Figure 32 - Freight railway undertakings' revenues per train-km and net tonne-km in 2022</v>
          </cell>
        </row>
        <row r="68">
          <cell r="C68" t="str">
            <v>Figure 33 &amp; 34 - Freight train punctuality in 2022 and change since 2021</v>
          </cell>
        </row>
        <row r="70">
          <cell r="C70" t="str">
            <v>Figure 35 - Rail passenger traffic (in passenger-km) in 2022 and change since 2019</v>
          </cell>
        </row>
        <row r="71">
          <cell r="C71" t="str">
            <v>Figure 36 - Passenger-km per inhabitant in 2022</v>
          </cell>
        </row>
        <row r="72">
          <cell r="C72" t="str">
            <v>Figure 37, 38 &amp; 39 - Number of passenger-km per passenger train-km in 2022 and change over 5 years</v>
          </cell>
        </row>
        <row r="73">
          <cell r="C73" t="str">
            <v>Figure 40 - National and international passenger traffic in 2022</v>
          </cell>
        </row>
        <row r="74">
          <cell r="C74" t="str">
            <v>Figure 41 - Share of PSO and non-PSO services (based on train-km) in 2022</v>
          </cell>
        </row>
        <row r="75">
          <cell r="C75" t="str">
            <v>Figure 42 - Share of PSO and non-PSO services (based on passenger-km) in 2022</v>
          </cell>
        </row>
        <row r="76">
          <cell r="C76" t="str">
            <v>Figure 43 - Market shares of passenger railway undertakings (based on train-km) in 2022</v>
          </cell>
        </row>
        <row r="77">
          <cell r="C77" t="str">
            <v>Figure 44 - Market shares of passenger railway undertakings (based on passenger-km) in 2022</v>
          </cell>
        </row>
        <row r="78">
          <cell r="C78" t="str">
            <v>Figure 45 - Passenger railway undertakings' revenues per train-km and per passenger-km in 2022</v>
          </cell>
        </row>
        <row r="79">
          <cell r="C79" t="str">
            <v>Figure 46 - Passenger railway undertakings' PSO revenues from fares per passenger-km in 2022</v>
          </cell>
        </row>
        <row r="80">
          <cell r="C80" t="str">
            <v>Figure 47 - Breakdown of passenger railway undertakings' PSO revenues between fares and compensations in 2022</v>
          </cell>
        </row>
        <row r="81">
          <cell r="C81" t="str">
            <v>Figure 48 &amp; 49 - Passenger train punctuality in 2022 and change since 2021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rg-rail.eu/irg/documents/market-monito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2" tint="-0.249977111117893"/>
  </sheetPr>
  <dimension ref="A9:I105"/>
  <sheetViews>
    <sheetView tabSelected="1" workbookViewId="0">
      <selection activeCell="A6" sqref="A6"/>
    </sheetView>
  </sheetViews>
  <sheetFormatPr baseColWidth="10" defaultColWidth="11.42578125" defaultRowHeight="12.75" x14ac:dyDescent="0.2"/>
  <cols>
    <col min="1" max="1" width="17.85546875" style="2" customWidth="1"/>
    <col min="2" max="16384" width="11.42578125" style="2"/>
  </cols>
  <sheetData>
    <row r="9" spans="1:9" ht="13.5" thickBot="1" x14ac:dyDescent="0.25"/>
    <row r="10" spans="1:9" ht="28.5" thickBot="1" x14ac:dyDescent="0.4">
      <c r="B10" s="146" t="s">
        <v>0</v>
      </c>
      <c r="C10" s="147"/>
      <c r="D10" s="147"/>
      <c r="E10" s="147"/>
      <c r="F10" s="147"/>
      <c r="G10" s="148"/>
    </row>
    <row r="12" spans="1:9" ht="14.25" x14ac:dyDescent="0.2">
      <c r="A12" s="150" t="s">
        <v>1</v>
      </c>
      <c r="B12" s="150"/>
      <c r="C12" s="150"/>
      <c r="D12" s="150"/>
      <c r="E12" s="150"/>
      <c r="F12" s="150"/>
      <c r="G12" s="150"/>
      <c r="H12" s="150"/>
      <c r="I12" s="150"/>
    </row>
    <row r="13" spans="1:9" ht="15" x14ac:dyDescent="0.25">
      <c r="A13" s="151" t="s">
        <v>2</v>
      </c>
      <c r="B13" s="151"/>
      <c r="C13" s="151"/>
      <c r="D13" s="151"/>
      <c r="E13" s="151"/>
      <c r="F13" s="151"/>
      <c r="G13" s="151"/>
      <c r="H13" s="151"/>
      <c r="I13" s="151"/>
    </row>
    <row r="14" spans="1:9" x14ac:dyDescent="0.2">
      <c r="A14" s="3" t="s">
        <v>3</v>
      </c>
      <c r="B14" s="2" t="s">
        <v>4</v>
      </c>
    </row>
    <row r="15" spans="1:9" x14ac:dyDescent="0.2">
      <c r="A15" s="3"/>
      <c r="B15" s="2" t="s">
        <v>5</v>
      </c>
    </row>
    <row r="16" spans="1:9" x14ac:dyDescent="0.2">
      <c r="A16" s="3"/>
      <c r="B16" s="2" t="s">
        <v>6</v>
      </c>
    </row>
    <row r="17" spans="1:7" x14ac:dyDescent="0.2">
      <c r="A17" s="3"/>
    </row>
    <row r="18" spans="1:7" ht="18" x14ac:dyDescent="0.25">
      <c r="A18" s="149" t="s">
        <v>7</v>
      </c>
      <c r="B18" s="149"/>
      <c r="C18" s="4"/>
      <c r="D18" s="4"/>
      <c r="E18" s="5"/>
      <c r="F18" s="5"/>
      <c r="G18" s="5"/>
    </row>
    <row r="19" spans="1:7" ht="18" x14ac:dyDescent="0.25">
      <c r="A19" s="11" t="s">
        <v>8</v>
      </c>
      <c r="B19" s="10"/>
      <c r="C19" s="4"/>
      <c r="D19" s="4"/>
      <c r="E19" s="5"/>
      <c r="F19" s="5"/>
      <c r="G19" s="5"/>
    </row>
    <row r="20" spans="1:7" s="5" customFormat="1" ht="15" x14ac:dyDescent="0.25">
      <c r="A20" s="4"/>
      <c r="B20" s="20" t="str">
        <f>[1]prepare!C2</f>
        <v>Figure 1 - Average price index from 2018 to 2022</v>
      </c>
      <c r="C20" s="4"/>
      <c r="D20" s="4"/>
    </row>
    <row r="21" spans="1:7" s="5" customFormat="1" ht="15" x14ac:dyDescent="0.25">
      <c r="A21" s="4"/>
      <c r="B21" s="20" t="str">
        <f>[1]prepare!C3</f>
        <v>Figure 2 - Route length (in km) of participating countries in 2022</v>
      </c>
      <c r="C21" s="4"/>
      <c r="D21" s="4"/>
    </row>
    <row r="22" spans="1:7" s="5" customFormat="1" ht="15" x14ac:dyDescent="0.25">
      <c r="A22" s="4"/>
      <c r="B22" s="20" t="str">
        <f>[1]prepare!C4</f>
        <v>Figure 3 - Network density with respect to country area and population in 2022</v>
      </c>
      <c r="C22" s="4"/>
      <c r="D22" s="4"/>
    </row>
    <row r="23" spans="1:7" s="5" customFormat="1" ht="15" x14ac:dyDescent="0.25">
      <c r="A23" s="4"/>
      <c r="B23" s="20" t="str">
        <f>[1]prepare!C5</f>
        <v>Figure 4 - Total route length (thousands km) and electrified share of participating countries from 2018 to 2022</v>
      </c>
      <c r="C23" s="4"/>
      <c r="D23" s="4"/>
    </row>
    <row r="24" spans="1:7" s="5" customFormat="1" ht="15" x14ac:dyDescent="0.25">
      <c r="A24" s="4"/>
      <c r="B24" s="20" t="str">
        <f>[1]prepare!C6</f>
        <v>Figure 5 - Total ETCS/ERTMS-enabled route length (km) and share in total routes (%) from 2018 to 2022</v>
      </c>
      <c r="C24" s="4"/>
      <c r="D24" s="4"/>
    </row>
    <row r="25" spans="1:7" s="5" customFormat="1" ht="15" x14ac:dyDescent="0.25">
      <c r="A25" s="4"/>
      <c r="B25" s="20" t="str">
        <f>[1]prepare!C7</f>
        <v>Figure 6 - Overall network usage intensity (train-km per route km per day) of participating countries from 2018 to 2022</v>
      </c>
      <c r="C25" s="4"/>
      <c r="D25" s="4"/>
    </row>
    <row r="26" spans="1:7" s="5" customFormat="1" ht="15" x14ac:dyDescent="0.25">
      <c r="A26" s="4"/>
      <c r="B26" s="20" t="str">
        <f>[1]prepare!C8</f>
        <v>Figure 7 - Infrastructure managers’ expenditure on the network, share of maintenance in total amount and expenditure per route km from 2020 to 2022</v>
      </c>
      <c r="C26" s="4"/>
      <c r="D26" s="4"/>
    </row>
    <row r="27" spans="1:7" x14ac:dyDescent="0.2">
      <c r="A27" s="11" t="s">
        <v>9</v>
      </c>
      <c r="B27" s="6"/>
      <c r="C27" s="4"/>
      <c r="D27" s="4"/>
      <c r="E27" s="5"/>
      <c r="F27" s="5"/>
      <c r="G27" s="5"/>
    </row>
    <row r="28" spans="1:7" s="5" customFormat="1" ht="15" x14ac:dyDescent="0.25">
      <c r="A28" s="11"/>
      <c r="B28" s="20" t="str">
        <f>[1]prepare!C10</f>
        <v>Total track access charges (in Euro billion) paid by railway undertakings for the Minimum Access Package from 2018 to 2022</v>
      </c>
      <c r="C28" s="4"/>
      <c r="D28" s="4"/>
    </row>
    <row r="29" spans="1:7" s="5" customFormat="1" ht="15" x14ac:dyDescent="0.25">
      <c r="A29" s="11"/>
      <c r="B29" s="20" t="str">
        <f>[1]prepare!C11</f>
        <v>Figure 8 - Track access charges paid by railway undertakings (in Euro per train-km) for the Minimum Access Package from 2018 to 2022</v>
      </c>
      <c r="C29" s="4"/>
      <c r="D29" s="4"/>
    </row>
    <row r="30" spans="1:7" s="5" customFormat="1" ht="15" x14ac:dyDescent="0.25">
      <c r="A30" s="11" t="s">
        <v>10</v>
      </c>
      <c r="B30" s="20"/>
      <c r="C30" s="4"/>
      <c r="D30" s="4"/>
    </row>
    <row r="31" spans="1:7" s="5" customFormat="1" ht="15" x14ac:dyDescent="0.25">
      <c r="A31" s="11"/>
      <c r="B31" s="20" t="str">
        <f>[1]prepare!C13</f>
        <v>Figure 9 - Rail traffic in billion train-km from 2018 to 2022</v>
      </c>
      <c r="C31" s="4"/>
      <c r="D31" s="4"/>
    </row>
    <row r="32" spans="1:7" s="5" customFormat="1" ht="15" x14ac:dyDescent="0.25">
      <c r="A32" s="11"/>
      <c r="B32" s="20" t="str">
        <f>[1]prepare!C14</f>
        <v>Figure 10 - Electrified train-km (in million) and share in total rail traffic (%) from 2019 to 2022</v>
      </c>
      <c r="C32" s="4"/>
      <c r="D32" s="4"/>
    </row>
    <row r="33" spans="1:4" s="5" customFormat="1" ht="15" x14ac:dyDescent="0.25">
      <c r="A33" s="11"/>
      <c r="B33" s="20" t="str">
        <f>[1]prepare!C15</f>
        <v>Figure 11 - Railway undertakings’ spendings (in euros) per 100 kWh and per 100 litre of diesel from  2019 to 2022</v>
      </c>
      <c r="C33" s="4"/>
      <c r="D33" s="4"/>
    </row>
    <row r="34" spans="1:4" s="5" customFormat="1" ht="15" x14ac:dyDescent="0.25">
      <c r="A34" s="11"/>
      <c r="B34" s="20" t="str">
        <f>[1]prepare!C16</f>
        <v>Figure 12 - Number of railway undertakings by country in 2022</v>
      </c>
      <c r="C34" s="4"/>
      <c r="D34" s="4"/>
    </row>
    <row r="35" spans="1:4" s="5" customFormat="1" ht="15" x14ac:dyDescent="0.25">
      <c r="A35" s="11"/>
      <c r="B35" s="20" t="str">
        <f>[1]prepare!C17</f>
        <v>Figure 13 - Number of infrastructure managers by country in 2022</v>
      </c>
      <c r="C35" s="4"/>
      <c r="D35" s="4"/>
    </row>
    <row r="36" spans="1:4" s="5" customFormat="1" ht="15" x14ac:dyDescent="0.25">
      <c r="A36" s="11" t="s">
        <v>11</v>
      </c>
      <c r="B36" s="20"/>
      <c r="C36" s="4"/>
      <c r="D36" s="4"/>
    </row>
    <row r="37" spans="1:4" s="5" customFormat="1" ht="15" x14ac:dyDescent="0.25">
      <c r="A37" s="11"/>
      <c r="B37" s="20" t="str">
        <f>[1]prepare!C19</f>
        <v>Figure 14 - Total freight traffic from 2018 to 2022</v>
      </c>
      <c r="C37" s="4"/>
      <c r="D37" s="4"/>
    </row>
    <row r="38" spans="1:4" s="5" customFormat="1" ht="15" x14ac:dyDescent="0.25">
      <c r="A38" s="11"/>
      <c r="B38" s="20" t="str">
        <f>[1]prepare!C20</f>
        <v>Figure 15 - National and international freight traffic (in billion net tonne-km) from 2018 to 2022</v>
      </c>
      <c r="C38" s="4"/>
      <c r="D38" s="4"/>
    </row>
    <row r="39" spans="1:4" s="5" customFormat="1" ht="15" x14ac:dyDescent="0.25">
      <c r="A39" s="11"/>
      <c r="B39" s="20" t="str">
        <f>[1]prepare!C21</f>
        <v>Figure 16 - Freight load factor (net tonne-km per freight train-km)</v>
      </c>
      <c r="C39" s="4"/>
      <c r="D39" s="4"/>
    </row>
    <row r="40" spans="1:4" ht="15" x14ac:dyDescent="0.25">
      <c r="A40" s="11"/>
      <c r="B40" s="20" t="str">
        <f>[1]prepare!C22</f>
        <v>Figure 17 - Market shares (based on net tonne-km) of freight railway undertakings</v>
      </c>
      <c r="C40" s="4"/>
      <c r="D40" s="4"/>
    </row>
    <row r="41" spans="1:4" ht="15" x14ac:dyDescent="0.25">
      <c r="A41" s="11"/>
      <c r="B41" s="20" t="str">
        <f>[1]prepare!C23</f>
        <v>Figure 18 - Freight railway undertakings’ revenues per train-km and per net tonne-km from 2018 to 2022</v>
      </c>
      <c r="C41" s="4"/>
      <c r="D41" s="4"/>
    </row>
    <row r="42" spans="1:4" ht="15" x14ac:dyDescent="0.25">
      <c r="A42" s="11" t="s">
        <v>12</v>
      </c>
      <c r="B42" s="20"/>
      <c r="C42" s="4"/>
      <c r="D42" s="4"/>
    </row>
    <row r="43" spans="1:4" ht="15" x14ac:dyDescent="0.25">
      <c r="A43" s="11"/>
      <c r="B43" s="20" t="str">
        <f>[1]prepare!C25</f>
        <v>Figure 19 - Total passenger traffic from 2018 to 2022</v>
      </c>
      <c r="C43" s="4"/>
      <c r="D43" s="4"/>
    </row>
    <row r="44" spans="1:4" ht="15" x14ac:dyDescent="0.25">
      <c r="A44" s="11"/>
      <c r="B44" s="20" t="str">
        <f>[1]prepare!C26</f>
        <v>Figure 20 - Passenger load factor (passenger-km per passenger train-km) from 2018 to 2022</v>
      </c>
      <c r="C44" s="4"/>
      <c r="D44" s="4"/>
    </row>
    <row r="45" spans="1:4" ht="15" x14ac:dyDescent="0.25">
      <c r="A45" s="11"/>
      <c r="B45" s="20" t="str">
        <f>[1]prepare!C27</f>
        <v>Figure 21 - National and international passenger traffic (in billion passenger-km) from 2018 to 2022</v>
      </c>
      <c r="C45" s="4"/>
      <c r="D45" s="4"/>
    </row>
    <row r="46" spans="1:4" ht="15" x14ac:dyDescent="0.25">
      <c r="A46" s="11"/>
      <c r="B46" s="20" t="str">
        <f>[1]prepare!C28</f>
        <v>Figure 22 - PSO and non-PSO traffic (in billion passenger-km) from 2018 to 2022</v>
      </c>
      <c r="C46" s="4"/>
      <c r="D46" s="4"/>
    </row>
    <row r="47" spans="1:4" ht="15" x14ac:dyDescent="0.25">
      <c r="A47" s="11"/>
      <c r="B47" s="20" t="str">
        <f>[1]prepare!C29</f>
        <v>Figure 23 - Market shares (based on passenger-km) of passenger railway undertakings</v>
      </c>
      <c r="C47" s="4"/>
      <c r="D47" s="4"/>
    </row>
    <row r="48" spans="1:4" ht="15" x14ac:dyDescent="0.25">
      <c r="A48" s="11"/>
      <c r="B48" s="20" t="str">
        <f>[1]prepare!C30</f>
        <v>Figure 24 - Passenger railway undertakings' revenue (from fares and compensations) per train-km and per passenger-km from 2018 to 2022</v>
      </c>
      <c r="C48" s="4"/>
      <c r="D48" s="4"/>
    </row>
    <row r="49" spans="1:7" ht="15" x14ac:dyDescent="0.25">
      <c r="A49" s="11"/>
      <c r="B49" s="20"/>
      <c r="C49" s="4"/>
      <c r="D49" s="4"/>
    </row>
    <row r="50" spans="1:7" ht="18.75" customHeight="1" x14ac:dyDescent="0.25">
      <c r="A50" s="149" t="s">
        <v>13</v>
      </c>
      <c r="B50" s="149"/>
      <c r="C50" s="4"/>
      <c r="D50" s="4"/>
      <c r="E50" s="5"/>
      <c r="F50" s="5"/>
      <c r="G50" s="5"/>
    </row>
    <row r="51" spans="1:7" x14ac:dyDescent="0.2">
      <c r="A51" s="11" t="s">
        <v>8</v>
      </c>
    </row>
    <row r="52" spans="1:7" ht="15" x14ac:dyDescent="0.25">
      <c r="A52" s="4"/>
      <c r="B52" s="20" t="str">
        <f>[1]prepare!C43</f>
        <v>Figure 1 - Evolution of total route length (in km and in %) between 2021 and 2022</v>
      </c>
    </row>
    <row r="53" spans="1:7" ht="15" x14ac:dyDescent="0.25">
      <c r="A53" s="4"/>
      <c r="B53" s="20" t="str">
        <f>[1]prepare!C44</f>
        <v>Figure 2 - Electrified route length (in km and in % of the total route length) in 2022</v>
      </c>
    </row>
    <row r="54" spans="1:7" ht="15" x14ac:dyDescent="0.25">
      <c r="A54" s="4"/>
      <c r="B54" s="20" t="str">
        <f>[1]prepare!C45</f>
        <v>Figure 3 - High-speed route length from 2012 to 2022</v>
      </c>
    </row>
    <row r="55" spans="1:7" ht="15" x14ac:dyDescent="0.25">
      <c r="A55" s="4"/>
      <c r="B55" s="20" t="str">
        <f>[1]prepare!C46</f>
        <v>Figure 4 &amp; 5 - ERTMS/ETCS-enabled route length and share in national route length in 2022</v>
      </c>
    </row>
    <row r="56" spans="1:7" ht="15" x14ac:dyDescent="0.25">
      <c r="B56" s="20" t="str">
        <f>[1]prepare!C47</f>
        <v>Figure 6 - Main infrastructure manager’s share of total route length in 2022</v>
      </c>
    </row>
    <row r="57" spans="1:7" ht="15" x14ac:dyDescent="0.25">
      <c r="B57" s="20" t="str">
        <f>[1]prepare!C48</f>
        <v>Figure 7, 8 &amp; 9 - Network usage intensity in 2022</v>
      </c>
    </row>
    <row r="58" spans="1:7" ht="15" x14ac:dyDescent="0.25">
      <c r="B58" s="20" t="str">
        <f>[1]prepare!C49</f>
        <v>Figure 10, 11 &amp; 12 - Infrastructure managers’ expenditures in 2022</v>
      </c>
    </row>
    <row r="59" spans="1:7" ht="15" x14ac:dyDescent="0.25">
      <c r="A59" s="11" t="s">
        <v>9</v>
      </c>
      <c r="B59" s="20"/>
    </row>
    <row r="60" spans="1:7" ht="15" x14ac:dyDescent="0.25">
      <c r="A60" s="11"/>
      <c r="B60" s="20" t="str">
        <f>[1]prepare!C51</f>
        <v>Figure 13 &amp; 14 - Track access charges paid for the Minimum Access Package (in Euro per train-km) in 2022</v>
      </c>
    </row>
    <row r="61" spans="1:7" ht="15" x14ac:dyDescent="0.25">
      <c r="B61" s="20" t="str">
        <f>[1]prepare!C52</f>
        <v>Figure 15 - Share of total track access charges for the Minimum Access Package from railway undertakings and from public subsidies</v>
      </c>
    </row>
    <row r="62" spans="1:7" ht="15" x14ac:dyDescent="0.25">
      <c r="B62" s="20" t="str">
        <f>[1]prepare!C53</f>
        <v>Figure 16 - Share of TAC paid by railway undertakings for passenger and freight services in 2022</v>
      </c>
    </row>
    <row r="63" spans="1:7" ht="15" x14ac:dyDescent="0.25">
      <c r="A63" s="11"/>
      <c r="B63" s="20" t="str">
        <f>[1]prepare!C54</f>
        <v>Figure 17 - Track access charges paid by railway undertakings per train-km for passenger and freight services in 2022</v>
      </c>
    </row>
    <row r="64" spans="1:7" ht="15" x14ac:dyDescent="0.25">
      <c r="B64" s="20" t="str">
        <f>[1]prepare!C55</f>
        <v>Figure 18 - Track access charges paid by railway undertakings per train-km for PSO and non-PSO services in 2022</v>
      </c>
    </row>
    <row r="65" spans="1:2" ht="15" x14ac:dyDescent="0.25">
      <c r="A65" s="11" t="s">
        <v>10</v>
      </c>
      <c r="B65" s="20"/>
    </row>
    <row r="66" spans="1:2" ht="15" x14ac:dyDescent="0.25">
      <c r="A66" s="11"/>
      <c r="B66" s="20" t="str">
        <f>[1]prepare!C57</f>
        <v>Figure 19 - Number of active railway undertakings (total and per service) in 2022</v>
      </c>
    </row>
    <row r="67" spans="1:2" ht="15" x14ac:dyDescent="0.25">
      <c r="A67" s="11"/>
      <c r="B67" s="20" t="str">
        <f>[1]prepare!C58</f>
        <v>Figure 20 - Number of infrastructure managers in 2022</v>
      </c>
    </row>
    <row r="68" spans="1:2" ht="15" x14ac:dyDescent="0.25">
      <c r="A68" s="11"/>
      <c r="B68" s="20" t="str">
        <f>[1]prepare!C59</f>
        <v>Figure 21 - Rail traffic (in train-km) and breakdown between passenger and freight services in 2022</v>
      </c>
    </row>
    <row r="69" spans="1:2" ht="15" x14ac:dyDescent="0.25">
      <c r="A69" s="11"/>
      <c r="B69" s="20" t="str">
        <f>[1]prepare!C60</f>
        <v>Figure 22 &amp; 23 - Electrified rail traffic in 2022</v>
      </c>
    </row>
    <row r="70" spans="1:2" ht="15" x14ac:dyDescent="0.25">
      <c r="A70" s="11"/>
      <c r="B70" s="20" t="str">
        <f>[1]prepare!C61</f>
        <v>Figure 24, 25 &amp; 26 - Railway undertakings' energy spendings in 2022</v>
      </c>
    </row>
    <row r="71" spans="1:2" ht="15" x14ac:dyDescent="0.25">
      <c r="A71" s="11" t="s">
        <v>11</v>
      </c>
      <c r="B71" s="20"/>
    </row>
    <row r="72" spans="1:2" ht="15" x14ac:dyDescent="0.25">
      <c r="B72" s="20" t="str">
        <f>[1]prepare!C63</f>
        <v>Figure 27 - Rail freight traffic (in billion net tonne-km) in 2022 and change since 2019</v>
      </c>
    </row>
    <row r="73" spans="1:2" ht="15" x14ac:dyDescent="0.25">
      <c r="A73" s="11"/>
      <c r="B73" s="20" t="str">
        <f>[1]prepare!C64</f>
        <v>Figure 28 &amp; 29 - Freight traffic load in 2022 and change over 5 years</v>
      </c>
    </row>
    <row r="74" spans="1:2" ht="15" x14ac:dyDescent="0.25">
      <c r="A74" s="11"/>
      <c r="B74" s="20" t="str">
        <f>[1]prepare!C65</f>
        <v>Figure 30 - Market shares of freight railway undertakings (based on train-km) in 2022</v>
      </c>
    </row>
    <row r="75" spans="1:2" ht="15" x14ac:dyDescent="0.25">
      <c r="B75" s="20" t="str">
        <f>[1]prepare!C66</f>
        <v>Figure 31 - Market shares of freight railway undertakings (based on net tonne-km) in 2022</v>
      </c>
    </row>
    <row r="76" spans="1:2" ht="15" x14ac:dyDescent="0.25">
      <c r="A76" s="11"/>
      <c r="B76" s="20" t="str">
        <f>[1]prepare!C67</f>
        <v>Figure 32 - Freight railway undertakings' revenues per train-km and net tonne-km in 2022</v>
      </c>
    </row>
    <row r="77" spans="1:2" ht="15" x14ac:dyDescent="0.25">
      <c r="A77" s="11"/>
      <c r="B77" s="20" t="str">
        <f>[1]prepare!C68</f>
        <v>Figure 33 &amp; 34 - Freight train punctuality in 2022 and change since 2021</v>
      </c>
    </row>
    <row r="78" spans="1:2" ht="15" x14ac:dyDescent="0.25">
      <c r="A78" s="11" t="s">
        <v>12</v>
      </c>
      <c r="B78" s="20"/>
    </row>
    <row r="79" spans="1:2" ht="15" x14ac:dyDescent="0.25">
      <c r="B79" s="20" t="str">
        <f>[1]prepare!C70</f>
        <v>Figure 35 - Rail passenger traffic (in passenger-km) in 2022 and change since 2019</v>
      </c>
    </row>
    <row r="80" spans="1:2" ht="15" x14ac:dyDescent="0.25">
      <c r="B80" s="20" t="str">
        <f>[1]prepare!C71</f>
        <v>Figure 36 - Passenger-km per inhabitant in 2022</v>
      </c>
    </row>
    <row r="81" spans="1:6" ht="15" x14ac:dyDescent="0.25">
      <c r="B81" s="20" t="str">
        <f>[1]prepare!C72</f>
        <v>Figure 37, 38 &amp; 39 - Number of passenger-km per passenger train-km in 2022 and change over 5 years</v>
      </c>
    </row>
    <row r="82" spans="1:6" ht="15" x14ac:dyDescent="0.25">
      <c r="B82" s="20" t="str">
        <f>[1]prepare!C73</f>
        <v>Figure 40 - National and international passenger traffic in 2022</v>
      </c>
    </row>
    <row r="83" spans="1:6" ht="15" x14ac:dyDescent="0.25">
      <c r="B83" s="20" t="str">
        <f>[1]prepare!C74</f>
        <v>Figure 41 - Share of PSO and non-PSO services (based on train-km) in 2022</v>
      </c>
    </row>
    <row r="84" spans="1:6" ht="15" x14ac:dyDescent="0.25">
      <c r="B84" s="20" t="str">
        <f>[1]prepare!C75</f>
        <v>Figure 42 - Share of PSO and non-PSO services (based on passenger-km) in 2022</v>
      </c>
    </row>
    <row r="85" spans="1:6" ht="15" x14ac:dyDescent="0.25">
      <c r="B85" s="20" t="str">
        <f>[1]prepare!C76</f>
        <v>Figure 43 - Market shares of passenger railway undertakings (based on train-km) in 2022</v>
      </c>
    </row>
    <row r="86" spans="1:6" ht="15" x14ac:dyDescent="0.25">
      <c r="B86" s="20" t="str">
        <f>[1]prepare!C77</f>
        <v>Figure 44 - Market shares of passenger railway undertakings (based on passenger-km) in 2022</v>
      </c>
    </row>
    <row r="87" spans="1:6" ht="15" x14ac:dyDescent="0.25">
      <c r="B87" s="20" t="str">
        <f>[1]prepare!C78</f>
        <v>Figure 45 - Passenger railway undertakings' revenues per train-km and per passenger-km in 2022</v>
      </c>
    </row>
    <row r="88" spans="1:6" ht="15" x14ac:dyDescent="0.25">
      <c r="B88" s="20" t="str">
        <f>[1]prepare!C79</f>
        <v>Figure 46 - Passenger railway undertakings' PSO revenues from fares per passenger-km in 2022</v>
      </c>
    </row>
    <row r="89" spans="1:6" ht="15" x14ac:dyDescent="0.25">
      <c r="B89" s="20" t="str">
        <f>[1]prepare!C80</f>
        <v>Figure 47 - Breakdown of passenger railway undertakings' PSO revenues between fares and compensations in 2022</v>
      </c>
    </row>
    <row r="90" spans="1:6" ht="15" x14ac:dyDescent="0.25">
      <c r="B90" s="20" t="str">
        <f>[1]prepare!C81</f>
        <v>Figure 48 &amp; 49 - Passenger train punctuality in 2022 and change since 2021</v>
      </c>
    </row>
    <row r="91" spans="1:6" ht="15" x14ac:dyDescent="0.25">
      <c r="B91" s="20"/>
    </row>
    <row r="92" spans="1:6" ht="18" x14ac:dyDescent="0.25">
      <c r="A92" s="65" t="s">
        <v>14</v>
      </c>
      <c r="B92" s="65"/>
      <c r="C92"/>
      <c r="D92"/>
      <c r="E92"/>
      <c r="F92"/>
    </row>
    <row r="93" spans="1:6" ht="15" x14ac:dyDescent="0.25">
      <c r="A93" s="11"/>
      <c r="B93" s="20" t="str">
        <f>[1]prepare!C32</f>
        <v>Figure 25 - Network usage intensity and expenditures on maintenance and renewal per country in 2022</v>
      </c>
    </row>
    <row r="94" spans="1:6" ht="15" x14ac:dyDescent="0.25">
      <c r="B94" s="20" t="str">
        <f>[1]prepare!C33</f>
        <v>Figure 26 &amp; 27 - Network usage intensity per country in 2022</v>
      </c>
    </row>
    <row r="95" spans="1:6" ht="15" x14ac:dyDescent="0.25">
      <c r="B95" s="20" t="str">
        <f>[1]prepare!C34</f>
        <v>Figure 28, 29 &amp; 31 - Rail density, network usage intensity and population density by NUTS 1 region</v>
      </c>
    </row>
    <row r="96" spans="1:6" ht="15" x14ac:dyDescent="0.25">
      <c r="A96" s="11"/>
      <c r="B96" s="20" t="str">
        <f>[1]prepare!C35</f>
        <v>Figure 30 - Estimated distribution of route km by network usage intensity (train-km per route km per day) in 2020</v>
      </c>
    </row>
    <row r="97" spans="1:2" ht="15" x14ac:dyDescent="0.25">
      <c r="B97" s="20" t="str">
        <f>[1]prepare!C36</f>
        <v>Figure 32 - Relationship between network usage intensity of passenger trains and population density in 2022</v>
      </c>
    </row>
    <row r="98" spans="1:2" ht="15" x14ac:dyDescent="0.25">
      <c r="B98" s="20" t="str">
        <f>[1]prepare!C37</f>
        <v>Figure 33 - Relationship between network usage intensity of freight trains and industrial production in 2022</v>
      </c>
    </row>
    <row r="99" spans="1:2" ht="15" x14ac:dyDescent="0.25">
      <c r="A99" s="11"/>
      <c r="B99" s="20" t="str">
        <f>[1]prepare!C38</f>
        <v>Figure 34 - Relationship between network usage intensity (train-km per route km per day) and train load factor (passenger-km or tonne-km per train-km) per country in 2022</v>
      </c>
    </row>
    <row r="100" spans="1:2" ht="15" x14ac:dyDescent="0.25">
      <c r="B100" s="20" t="str">
        <f>[1]prepare!C39</f>
        <v>Figure 35 - Relationship between network usage intensity (train-km per route km per day) and carrying capacity (seat-km per train-km) of passenger trains per country in 2022</v>
      </c>
    </row>
    <row r="101" spans="1:2" ht="15" x14ac:dyDescent="0.25">
      <c r="B101" s="20" t="str">
        <f>[1]prepare!C40</f>
        <v>Figure 36 - Relationship between network usage intensity (train-km per route km per day) and track access charges per train-km paid by railway undertakings per country in 2022</v>
      </c>
    </row>
    <row r="102" spans="1:2" ht="15" x14ac:dyDescent="0.25">
      <c r="B102" s="20" t="str">
        <f>[1]prepare!C41</f>
        <v>Figure 37 - Relationship between network usage intensity (train-km per route km per day) and average distance travelled per passenger (passenger-km per passenger) or distance travelled per tonne of goods (tonne-km per tonne) per country in 2022</v>
      </c>
    </row>
    <row r="104" spans="1:2" ht="15" x14ac:dyDescent="0.25">
      <c r="B104" s="20"/>
    </row>
    <row r="105" spans="1:2" ht="15" x14ac:dyDescent="0.25">
      <c r="B105" s="20"/>
    </row>
  </sheetData>
  <mergeCells count="5">
    <mergeCell ref="B10:G10"/>
    <mergeCell ref="A18:B18"/>
    <mergeCell ref="A50:B50"/>
    <mergeCell ref="A12:I12"/>
    <mergeCell ref="A13:I13"/>
  </mergeCells>
  <hyperlinks>
    <hyperlink ref="A18:B18" location="Report!A1" display="Report" xr:uid="{A1EC70B8-83EC-4107-86B3-FCAC8408DC37}"/>
    <hyperlink ref="A50:B50" location="'Working document'!A1" display="Working document" xr:uid="{AE81F817-8191-4F64-9783-E16F32DA8FA5}"/>
    <hyperlink ref="A13:I13" r:id="rId1" display="The 7th IRG-Rail Market Monitoring Report and Working Document can be found on IRG website." xr:uid="{887B90B5-0BE7-4468-8FE0-943F632BCAFB}"/>
    <hyperlink ref="B20" location="'Main report'!B4" display="'Main report'!B4" xr:uid="{A901A698-17C3-409F-AE1B-09831F452546}"/>
    <hyperlink ref="B22" location="'Main report'!B53" display="'Main report'!B53" xr:uid="{8C0BCCF5-A6BC-40F8-B674-54FB5DBA6829}"/>
    <hyperlink ref="B23" location="'Main report'!B91" display="'Main report'!B91" xr:uid="{BF669F2E-5ED1-4DB7-B6E9-6B7C32F7CD36}"/>
    <hyperlink ref="B25" location="'Main report'!B115" display="'Main report'!B115" xr:uid="{5B1ED447-E696-420E-B05A-519A2430069E}"/>
    <hyperlink ref="A92:B92" location="'Working document'!A1" display="Working document" xr:uid="{7B68B9B7-1229-4F37-BFD1-F620776F0C19}"/>
    <hyperlink ref="B28" location="'Main report'!B136" display="'Main report'!B136" xr:uid="{34C005E3-27AC-451E-B48C-1F49D6C9318C}"/>
    <hyperlink ref="B29" location="'Main report'!B148" display="'Main report'!B148" xr:uid="{45EED82C-4CFC-4008-9ED9-F344505D2CDD}"/>
    <hyperlink ref="B31" location="'Main report'!B160" display="'Main report'!B160" xr:uid="{41B2CF08-E780-471C-A1F2-CDB42E4BD1C8}"/>
    <hyperlink ref="B32" location="'Main report'!B172" display="'Main report'!B172" xr:uid="{E42CE2DE-B99A-461F-A527-1D36DA0B7188}"/>
    <hyperlink ref="B52" location="'Working document'!B4" display="'Working document'!B4" xr:uid="{8636EA95-136C-4A5F-BB69-D1B20BAB672A}"/>
    <hyperlink ref="B54" location="'Working document'!B80" display="'Working document'!B80" xr:uid="{B770528E-CF05-487D-A79A-FAED205DDDD3}"/>
    <hyperlink ref="B55" location="'Working document'!B97" display="'Working document'!B97" xr:uid="{5C5D3FF7-4500-48DD-A49F-CF8E022B1032}"/>
    <hyperlink ref="B56" location="'Working document'!B135" display="'Working document'!B135" xr:uid="{104429DD-B229-47F0-A5AD-EC2E238A5075}"/>
    <hyperlink ref="B57" location="'Working document'!B173" display="'Working document'!B173" xr:uid="{CAB20AAA-DACA-4EAC-8D6E-531DDC7BD9A1}"/>
    <hyperlink ref="B60" location="'Working document'!B249" display="'Working document'!B249" xr:uid="{04D02D40-88C0-42DC-A611-0F28F5DBCD35}"/>
    <hyperlink ref="B61" location="'Working document'!B287" display="'Working document'!B287" xr:uid="{BF4D43D9-C2D9-46C0-9CD1-BB8011CB0C54}"/>
    <hyperlink ref="B53" location="'Working document'!B42" display="'Working document'!B42" xr:uid="{5C06F79B-F577-41A6-90D1-A96776D91B71}"/>
    <hyperlink ref="B26" location="'Main report'!B127" display="'Main report'!B127" xr:uid="{19F9CA4C-8249-400D-9E1D-8DAA687E06E1}"/>
    <hyperlink ref="B33" location="'Main report'!B183" display="'Main report'!B183" xr:uid="{3CABBB6C-2549-4EAF-9EBC-A3FE789BFECC}"/>
    <hyperlink ref="B34" location="'Main report'!B195" display="'Main report'!B195" xr:uid="{EBA954FD-7564-4E12-8A48-93C0CFD5ED8D}"/>
    <hyperlink ref="B35" location="'Main report'!B232" display="'Main report'!B232" xr:uid="{E9ED5F67-EE04-43DC-8264-86A1C62DB735}"/>
    <hyperlink ref="B37" location="'Main report'!B269" display="'Main report'!B269" xr:uid="{337AD700-95AF-4B15-A0F6-02AD75371C81}"/>
    <hyperlink ref="B38" location="'Main report'!B281" display="'Main report'!B281" xr:uid="{EC916BF2-A653-454D-BECD-1AE372B4231C}"/>
    <hyperlink ref="B39" location="'Main report'!B293" display="'Main report'!B293" xr:uid="{89A21693-3D17-4256-8411-DB9215F98DA8}"/>
    <hyperlink ref="B40" location="'Main report'!B305" display="'Main report'!B305" xr:uid="{75F87C0F-0A33-48CC-AA5F-356C4F97AA01}"/>
    <hyperlink ref="B41" location="'Main report'!B316" display="'Main report'!B316" xr:uid="{E2632484-FAF0-428F-9887-E3A369B22AD6}"/>
    <hyperlink ref="B43" location="'Main report'!B328" display="'Main report'!B328" xr:uid="{56B55484-47D5-4B2C-9729-4A5FD0221689}"/>
    <hyperlink ref="B44" location="'Main report'!B340" display="'Main report'!B340" xr:uid="{C4D85287-0EDA-4398-891C-4E834C896F31}"/>
    <hyperlink ref="B45" location="'Main report'!B352" display="'Main report'!B352" xr:uid="{266DEDE6-F249-4C04-8DE3-AFB7AD3967A9}"/>
    <hyperlink ref="B46" location="'Main report'!B364" display="'Main report'!B364" xr:uid="{6C5B1316-560F-4A47-AD7B-ABBCA5B23517}"/>
    <hyperlink ref="B47" location="'Main report'!B376" display="'Main report'!B376" xr:uid="{055CBABE-93C0-4ECE-BCAE-E3ACB025E3FF}"/>
    <hyperlink ref="B48" location="'Main report'!B387" display="'Main report'!B387" xr:uid="{190AFFE5-01A0-40D4-A4C5-F9EE64B0F89C}"/>
    <hyperlink ref="B62" location="'Working document'!B329" display="'Working document'!B329" xr:uid="{651A855E-54E2-4EBB-8465-B7C28DCF09DF}"/>
    <hyperlink ref="B63" location="'Working document'!B367" display="'Working document'!B367" xr:uid="{6EA02422-B479-477A-A703-475C4A492BE0}"/>
    <hyperlink ref="B64" location="'Working document'!B405" display="'Working document'!B405" xr:uid="{DD9BE6FB-9E47-4C29-AFB1-F4A44E0C9C81}"/>
    <hyperlink ref="B66" location="'Working document'!B443" display="'Working document'!B443" xr:uid="{927F1B8F-7BFB-4301-97F4-A94D74DB96CB}"/>
    <hyperlink ref="B67" location="'Working document'!B480" display="'Working document'!B480" xr:uid="{2230973F-50CE-4DD8-9FDF-EBFDEDC8C866}"/>
    <hyperlink ref="B68" location="'Working document'!B517" display="'Working document'!B517" xr:uid="{A4EE5CCA-00DE-4156-94CE-639F2042E00E}"/>
    <hyperlink ref="B69" location="'Working document'!B555" display="'Working document'!B555" xr:uid="{347C337F-0593-4499-A9FE-ABBE27FAC7B5}"/>
    <hyperlink ref="B70" location="'Working document'!B593" display="'Working document'!B593" xr:uid="{04368674-A565-47B9-A1F8-B06E5A09624D}"/>
    <hyperlink ref="B72" location="'Working document'!B631" display="'Working document'!B631" xr:uid="{E0CE9424-F737-4397-99A2-B21C786B6888}"/>
    <hyperlink ref="B73" location="'Working document'!B669" display="'Working document'!B669" xr:uid="{CF4B7843-4F5A-4B0D-AFD9-BC8FB7F95785}"/>
    <hyperlink ref="B74" location="'Working document'!B707" display="'Working document'!B707" xr:uid="{BD989C50-2949-4488-B5C4-43E1A1B6CAE3}"/>
    <hyperlink ref="B75" location="'Working document'!B745" display="'Working document'!B745" xr:uid="{9C6A5654-472B-4B49-8EAC-40756F6A0A89}"/>
    <hyperlink ref="B76" location="'Working document'!B783" display="'Working document'!B783" xr:uid="{812FF9EA-D702-4B25-9B1F-E8C949B97C60}"/>
    <hyperlink ref="B77" location="'Working document'!B821" display="'Working document'!B821" xr:uid="{CDDF368E-5E53-48AA-B005-23F0F455E060}"/>
    <hyperlink ref="B79" location="'Working document'!B858" display="'Working document'!B858" xr:uid="{D705E1CF-0DC7-429C-AC57-DE93DD278FE2}"/>
    <hyperlink ref="B80" location="'Working document'!B896" display="'Working document'!B896" xr:uid="{AD442939-B89F-4035-9AE9-A1C15243B998}"/>
    <hyperlink ref="B81" location="'Working document'!B934" display="'Working document'!B934" xr:uid="{85132AD6-1044-4143-A48B-0CD52662F107}"/>
    <hyperlink ref="B82" location="'Working document'!B972" display="'Working document'!B972" xr:uid="{9EC3A729-A889-421C-B579-8E87E2597C78}"/>
    <hyperlink ref="B83" location="'Working document'!B1010" display="'Working document'!B1010" xr:uid="{998F1B93-B78B-4EAF-93F0-6C4EB4C87D65}"/>
    <hyperlink ref="B84" location="'Working document'!B1048" display="'Working document'!B1048" xr:uid="{E5897A60-B730-4C74-9FFA-8E4B5EAC8A54}"/>
    <hyperlink ref="B85" location="'Working document'!B1086" display="'Working document'!B1086" xr:uid="{B6305A57-7288-4003-8202-DB895729937C}"/>
    <hyperlink ref="B86" location="'Working document'!B1124" display="'Working document'!B1124" xr:uid="{24B2BEAE-E520-46FE-9C1F-39B514AC3894}"/>
    <hyperlink ref="B87" location="'Working document'!B1162" display="'Working document'!B1162" xr:uid="{1CB99ADF-2B48-45B8-A175-8A71E8C8B9D9}"/>
    <hyperlink ref="B88" location="'Working document'!B1200" display="'Working document'!B1200" xr:uid="{9CAE1EED-5764-44B6-9A32-8CABD65E9263}"/>
    <hyperlink ref="B89" location="'Working document'!B1238" display="'Working document'!B1238" xr:uid="{4EC4B6C8-6BF3-4F36-8208-44D3410B68AE}"/>
    <hyperlink ref="B90" location="'Working document'!B1276" display="'Working document'!B1276" xr:uid="{FC0CE867-D15F-4249-AD72-18384549DBB0}"/>
    <hyperlink ref="B21" location="'Main report'!B15" display="'Main report'!B15" xr:uid="{1EBE7E12-DAB5-4683-91B0-9A0CC856D840}"/>
    <hyperlink ref="B24" location="'Main report'!B103" display="'Main report'!B103" xr:uid="{7B6063B6-CD50-4515-B7BC-DBCAA8155B8F}"/>
    <hyperlink ref="B58" location="'Working document'!B211" display="'Working document'!B211" xr:uid="{4688BA22-86D0-45BC-8494-A5B676826887}"/>
    <hyperlink ref="B93" location="'Focus chapter'!B4" display="'Focus chapter'!B4" xr:uid="{C07BC663-4EB0-41DD-A723-2358893AAA25}"/>
    <hyperlink ref="B94" location="'Focus chapter'!B41" display="'Focus chapter'!B41" xr:uid="{E31F9401-CF8B-4B63-9270-9248F1138FAB}"/>
    <hyperlink ref="B95" location="'Focus chapter'!B79" display="'Focus chapter'!B79" xr:uid="{B7E799C1-EA2E-48DC-9842-AAE3D60A8189}"/>
    <hyperlink ref="B96" location="'Focus chapter'!B190" display="'Focus chapter'!B190" xr:uid="{4A9BBBE4-2E30-4A20-AB39-64A803BAB81A}"/>
    <hyperlink ref="B97" location="'Focus chapter'!B226" display="'Focus chapter'!B226" xr:uid="{BEBD180C-6FE3-4DCB-97C8-3AF96261497F}"/>
    <hyperlink ref="B98" location="'Focus chapter'!B226" display="'Focus chapter'!B226" xr:uid="{5B394B90-BD71-4FBE-898E-5CC6C2D7ACAA}"/>
    <hyperlink ref="B99" location="'Focus chapter'!B303" display="'Focus chapter'!B303" xr:uid="{F0987DAC-F219-4DED-BAF5-C246E45B8D91}"/>
    <hyperlink ref="B100" location="'Focus chapter'!B341" display="'Focus chapter'!B341" xr:uid="{E8D23309-66FE-4881-8181-EA346E60E408}"/>
    <hyperlink ref="B101" location="'Focus chapter'!B360" display="'Focus chapter'!B360" xr:uid="{C6F40BD1-B64C-438B-BAE8-E9F24DB6FEC6}"/>
    <hyperlink ref="B102" location="'Focus chapter'!B398" display="'Focus chapter'!B398" xr:uid="{4583F711-BE5E-4B17-B641-02041B47FA73}"/>
  </hyperlinks>
  <pageMargins left="0.7" right="0.7" top="0.75" bottom="0.75" header="0.3" footer="0.3"/>
  <pageSetup paperSize="9" scale="7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30025-6D97-4DAB-B027-8DBCDB2CDD5B}">
  <sheetPr>
    <tabColor theme="5" tint="0.59999389629810485"/>
  </sheetPr>
  <dimension ref="A1:AG399"/>
  <sheetViews>
    <sheetView zoomScale="85" zoomScaleNormal="85" workbookViewId="0">
      <selection activeCell="F35" sqref="F35"/>
    </sheetView>
  </sheetViews>
  <sheetFormatPr baseColWidth="10" defaultColWidth="11.42578125" defaultRowHeight="12.75" x14ac:dyDescent="0.2"/>
  <cols>
    <col min="1" max="1" width="5.42578125" style="29" customWidth="1"/>
    <col min="2" max="2" width="41.7109375" style="30" customWidth="1"/>
    <col min="3" max="8" width="27.7109375" style="29" customWidth="1"/>
    <col min="9" max="10" width="18.7109375" style="29" customWidth="1"/>
    <col min="11" max="12" width="11.5703125" style="29" customWidth="1"/>
    <col min="13" max="13" width="11.85546875" style="29" customWidth="1"/>
    <col min="14" max="15" width="11.5703125" style="29" customWidth="1"/>
    <col min="16" max="18" width="11.5703125" style="29" bestFit="1" customWidth="1"/>
    <col min="19" max="19" width="22.5703125" style="29" customWidth="1"/>
    <col min="20" max="20" width="11.85546875" style="29" bestFit="1" customWidth="1"/>
    <col min="21" max="21" width="11.5703125" style="29" bestFit="1" customWidth="1"/>
    <col min="22" max="23" width="11.85546875" style="29" bestFit="1" customWidth="1"/>
    <col min="24" max="24" width="11.5703125" style="29" bestFit="1" customWidth="1"/>
    <col min="25" max="25" width="11.85546875" style="29" bestFit="1" customWidth="1"/>
    <col min="26" max="26" width="12.85546875" style="29" bestFit="1" customWidth="1"/>
    <col min="27" max="16384" width="11.42578125" style="29"/>
  </cols>
  <sheetData>
    <row r="1" spans="1:32" ht="28.5" x14ac:dyDescent="0.35">
      <c r="A1" s="152" t="s">
        <v>15</v>
      </c>
      <c r="B1" s="152"/>
      <c r="C1" s="152"/>
      <c r="D1" s="152"/>
      <c r="E1" s="152"/>
      <c r="F1" s="152"/>
      <c r="G1" s="152"/>
    </row>
    <row r="2" spans="1:32" ht="25.5" x14ac:dyDescent="0.35">
      <c r="A2" s="152" t="s">
        <v>7</v>
      </c>
      <c r="B2" s="152"/>
      <c r="C2" s="152"/>
      <c r="D2" s="152"/>
      <c r="E2" s="152"/>
      <c r="F2" s="152"/>
      <c r="G2" s="152"/>
    </row>
    <row r="4" spans="1:32" ht="15" x14ac:dyDescent="0.2">
      <c r="B4" s="31" t="s">
        <v>16</v>
      </c>
    </row>
    <row r="5" spans="1:32" x14ac:dyDescent="0.2">
      <c r="B5" s="25" t="s">
        <v>17</v>
      </c>
      <c r="C5" s="25" t="s">
        <v>18</v>
      </c>
      <c r="D5" s="25" t="s">
        <v>19</v>
      </c>
      <c r="E5" s="25" t="s">
        <v>20</v>
      </c>
    </row>
    <row r="6" spans="1:32" x14ac:dyDescent="0.2">
      <c r="B6" s="23" t="s">
        <v>21</v>
      </c>
      <c r="C6" s="14" t="s">
        <v>22</v>
      </c>
      <c r="D6" s="14" t="s">
        <v>22</v>
      </c>
      <c r="E6" s="14" t="s">
        <v>22</v>
      </c>
    </row>
    <row r="7" spans="1:32" x14ac:dyDescent="0.2">
      <c r="B7" s="23" t="s">
        <v>23</v>
      </c>
      <c r="C7" s="14">
        <v>31</v>
      </c>
      <c r="D7" s="14">
        <v>31</v>
      </c>
      <c r="E7" s="14">
        <v>31</v>
      </c>
    </row>
    <row r="8" spans="1:32" x14ac:dyDescent="0.2">
      <c r="B8" s="66">
        <v>2022</v>
      </c>
      <c r="C8" s="16">
        <v>113.68543776443202</v>
      </c>
      <c r="D8" s="16">
        <v>128.53726741899999</v>
      </c>
      <c r="E8" s="16">
        <v>103.10365392959999</v>
      </c>
    </row>
    <row r="9" spans="1:32" x14ac:dyDescent="0.2">
      <c r="B9" s="66">
        <v>2021</v>
      </c>
      <c r="C9" s="16">
        <v>104.76652609336668</v>
      </c>
      <c r="D9" s="16">
        <v>112.25962219999998</v>
      </c>
      <c r="E9" s="16">
        <v>100.2953832</v>
      </c>
    </row>
    <row r="10" spans="1:32" x14ac:dyDescent="0.2">
      <c r="B10" s="66">
        <v>2020</v>
      </c>
      <c r="C10" s="16">
        <v>101.98790671161511</v>
      </c>
      <c r="D10" s="16">
        <v>106.8122</v>
      </c>
      <c r="E10" s="16">
        <v>99.697199999999995</v>
      </c>
    </row>
    <row r="11" spans="1:32" x14ac:dyDescent="0.2">
      <c r="B11" s="66">
        <v>2019</v>
      </c>
      <c r="C11" s="16">
        <v>101.37199306962653</v>
      </c>
      <c r="D11" s="16">
        <v>103.8</v>
      </c>
      <c r="E11" s="16">
        <v>100</v>
      </c>
    </row>
    <row r="12" spans="1:32" x14ac:dyDescent="0.2">
      <c r="B12" s="66">
        <v>2018</v>
      </c>
      <c r="C12" s="16">
        <v>100</v>
      </c>
      <c r="D12" s="16">
        <v>100</v>
      </c>
      <c r="E12" s="16">
        <v>100</v>
      </c>
    </row>
    <row r="13" spans="1:32" ht="15" x14ac:dyDescent="0.2">
      <c r="B13" s="31"/>
    </row>
    <row r="14" spans="1:32" ht="15" x14ac:dyDescent="0.2">
      <c r="B14" s="31"/>
    </row>
    <row r="15" spans="1:32" ht="15" x14ac:dyDescent="0.2">
      <c r="B15" s="31" t="s">
        <v>24</v>
      </c>
    </row>
    <row r="16" spans="1:32" x14ac:dyDescent="0.2">
      <c r="B16" s="12" t="s">
        <v>25</v>
      </c>
      <c r="C16" s="12" t="s">
        <v>26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3"/>
      <c r="AB16" s="33"/>
      <c r="AC16" s="33"/>
      <c r="AD16" s="33"/>
      <c r="AE16" s="33"/>
      <c r="AF16" s="33"/>
    </row>
    <row r="17" spans="2:33" s="34" customFormat="1" x14ac:dyDescent="0.2">
      <c r="B17" s="13" t="s">
        <v>21</v>
      </c>
      <c r="C17" s="14" t="s">
        <v>27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6"/>
      <c r="AC17" s="36"/>
      <c r="AD17" s="36"/>
      <c r="AE17" s="36"/>
      <c r="AF17" s="36"/>
      <c r="AG17" s="36"/>
    </row>
    <row r="18" spans="2:33" s="34" customFormat="1" x14ac:dyDescent="0.2">
      <c r="B18" s="13" t="s">
        <v>17</v>
      </c>
      <c r="C18" s="13">
        <v>2022</v>
      </c>
    </row>
    <row r="19" spans="2:33" ht="15" x14ac:dyDescent="0.25">
      <c r="B19" s="37" t="s">
        <v>28</v>
      </c>
      <c r="C19" s="38">
        <v>5629</v>
      </c>
      <c r="E19" s="39"/>
      <c r="F19" s="40"/>
      <c r="G19" s="41"/>
    </row>
    <row r="20" spans="2:33" ht="15" x14ac:dyDescent="0.25">
      <c r="B20" s="37" t="s">
        <v>29</v>
      </c>
      <c r="C20" s="38">
        <v>3602</v>
      </c>
      <c r="E20" s="39"/>
      <c r="F20" s="40"/>
      <c r="G20" s="41"/>
    </row>
    <row r="21" spans="2:33" ht="15" x14ac:dyDescent="0.25">
      <c r="B21" s="37" t="s">
        <v>30</v>
      </c>
      <c r="C21" s="38">
        <v>4029</v>
      </c>
      <c r="E21" s="39"/>
      <c r="F21" s="40"/>
      <c r="G21" s="41"/>
    </row>
    <row r="22" spans="2:33" ht="15" x14ac:dyDescent="0.25">
      <c r="B22" s="37" t="s">
        <v>31</v>
      </c>
      <c r="C22" s="38">
        <v>2617.422</v>
      </c>
      <c r="E22" s="39"/>
      <c r="F22" s="40"/>
      <c r="G22" s="41"/>
    </row>
    <row r="23" spans="2:33" ht="15" x14ac:dyDescent="0.25">
      <c r="B23" s="37" t="s">
        <v>32</v>
      </c>
      <c r="C23" s="38">
        <v>9520</v>
      </c>
      <c r="E23" s="39"/>
      <c r="F23" s="40"/>
      <c r="G23" s="41"/>
    </row>
    <row r="24" spans="2:33" ht="15" x14ac:dyDescent="0.25">
      <c r="B24" s="37" t="s">
        <v>33</v>
      </c>
      <c r="C24" s="38">
        <v>2448</v>
      </c>
      <c r="E24" s="39"/>
      <c r="F24" s="40"/>
      <c r="G24" s="41"/>
    </row>
    <row r="25" spans="2:33" ht="15" x14ac:dyDescent="0.25">
      <c r="B25" s="37" t="s">
        <v>34</v>
      </c>
      <c r="C25" s="38">
        <v>1441</v>
      </c>
      <c r="E25" s="39"/>
      <c r="F25" s="40"/>
      <c r="G25" s="41"/>
    </row>
    <row r="26" spans="2:33" ht="15" x14ac:dyDescent="0.25">
      <c r="B26" s="37" t="s">
        <v>35</v>
      </c>
      <c r="C26" s="38">
        <v>5918</v>
      </c>
      <c r="E26" s="39"/>
      <c r="F26" s="40"/>
      <c r="G26" s="41"/>
    </row>
    <row r="27" spans="2:33" ht="15" x14ac:dyDescent="0.25">
      <c r="B27" s="37" t="s">
        <v>36</v>
      </c>
      <c r="C27" s="38">
        <v>27592.090999999964</v>
      </c>
      <c r="E27" s="39"/>
      <c r="F27" s="40"/>
      <c r="G27" s="41"/>
    </row>
    <row r="28" spans="2:33" ht="15" x14ac:dyDescent="0.25">
      <c r="B28" s="37" t="s">
        <v>37</v>
      </c>
      <c r="C28" s="38">
        <v>39160</v>
      </c>
      <c r="E28" s="39"/>
      <c r="F28" s="40"/>
      <c r="G28" s="41"/>
    </row>
    <row r="29" spans="2:33" ht="15" x14ac:dyDescent="0.25">
      <c r="B29" s="37" t="s">
        <v>38</v>
      </c>
      <c r="C29" s="38">
        <v>1990</v>
      </c>
      <c r="E29" s="39"/>
      <c r="F29" s="40"/>
      <c r="G29" s="41"/>
    </row>
    <row r="30" spans="2:33" ht="15" x14ac:dyDescent="0.25">
      <c r="B30" s="37" t="s">
        <v>39</v>
      </c>
      <c r="C30" s="38">
        <v>7645.37</v>
      </c>
      <c r="E30" s="39"/>
      <c r="F30" s="40"/>
      <c r="G30" s="41"/>
    </row>
    <row r="31" spans="2:33" ht="15" x14ac:dyDescent="0.25">
      <c r="B31" s="37" t="s">
        <v>40</v>
      </c>
      <c r="C31" s="38">
        <v>1688</v>
      </c>
      <c r="E31" s="39"/>
      <c r="F31" s="40"/>
      <c r="G31" s="41"/>
    </row>
    <row r="32" spans="2:33" ht="15" x14ac:dyDescent="0.25">
      <c r="B32" s="37" t="s">
        <v>41</v>
      </c>
      <c r="C32" s="38">
        <v>18429</v>
      </c>
      <c r="E32" s="39"/>
      <c r="F32" s="40"/>
      <c r="G32" s="41"/>
    </row>
    <row r="33" spans="2:7" ht="15" x14ac:dyDescent="0.25">
      <c r="B33" s="37" t="s">
        <v>42</v>
      </c>
      <c r="C33" s="38">
        <v>437</v>
      </c>
      <c r="E33" s="39"/>
      <c r="F33" s="40"/>
      <c r="G33" s="41"/>
    </row>
    <row r="34" spans="2:7" ht="15" x14ac:dyDescent="0.25">
      <c r="B34" s="37" t="s">
        <v>43</v>
      </c>
      <c r="C34" s="38">
        <v>1865</v>
      </c>
      <c r="E34" s="39"/>
      <c r="F34" s="40"/>
      <c r="G34" s="41"/>
    </row>
    <row r="35" spans="2:7" ht="15" x14ac:dyDescent="0.25">
      <c r="B35" s="37" t="s">
        <v>44</v>
      </c>
      <c r="C35" s="38">
        <v>1919</v>
      </c>
      <c r="E35" s="39"/>
      <c r="F35" s="40"/>
      <c r="G35" s="41"/>
    </row>
    <row r="36" spans="2:7" ht="15" x14ac:dyDescent="0.25">
      <c r="B36" s="37" t="s">
        <v>45</v>
      </c>
      <c r="C36" s="38">
        <v>271.18299999999999</v>
      </c>
      <c r="E36" s="39"/>
      <c r="F36" s="40"/>
      <c r="G36" s="41"/>
    </row>
    <row r="37" spans="2:7" ht="15" x14ac:dyDescent="0.25">
      <c r="B37" s="37" t="s">
        <v>46</v>
      </c>
      <c r="C37" s="38">
        <v>683</v>
      </c>
      <c r="E37" s="39"/>
      <c r="F37" s="40"/>
      <c r="G37" s="41"/>
    </row>
    <row r="38" spans="2:7" ht="15" x14ac:dyDescent="0.25">
      <c r="B38" s="37" t="s">
        <v>47</v>
      </c>
      <c r="C38" s="38">
        <v>3055</v>
      </c>
      <c r="E38" s="39"/>
      <c r="F38" s="40"/>
      <c r="G38" s="41"/>
    </row>
    <row r="39" spans="2:7" ht="15" x14ac:dyDescent="0.25">
      <c r="B39" s="37" t="s">
        <v>48</v>
      </c>
      <c r="C39" s="38">
        <v>4138</v>
      </c>
      <c r="E39" s="39"/>
      <c r="F39" s="40"/>
      <c r="G39" s="41"/>
    </row>
    <row r="40" spans="2:7" ht="15" x14ac:dyDescent="0.25">
      <c r="B40" s="37" t="s">
        <v>49</v>
      </c>
      <c r="C40" s="38">
        <v>19392.53</v>
      </c>
      <c r="E40" s="39"/>
      <c r="F40" s="40"/>
      <c r="G40" s="41"/>
    </row>
    <row r="41" spans="2:7" ht="15" x14ac:dyDescent="0.25">
      <c r="B41" s="37" t="s">
        <v>50</v>
      </c>
      <c r="C41" s="38">
        <v>2555.3560000000002</v>
      </c>
      <c r="E41" s="39"/>
      <c r="F41" s="40"/>
      <c r="G41" s="41"/>
    </row>
    <row r="42" spans="2:7" ht="15" x14ac:dyDescent="0.25">
      <c r="B42" s="37" t="s">
        <v>51</v>
      </c>
      <c r="C42" s="38">
        <v>10627.9</v>
      </c>
      <c r="E42" s="39"/>
      <c r="F42" s="40"/>
      <c r="G42" s="41"/>
    </row>
    <row r="43" spans="2:7" ht="15" x14ac:dyDescent="0.25">
      <c r="B43" s="37" t="s">
        <v>52</v>
      </c>
      <c r="C43" s="38">
        <v>3348.1</v>
      </c>
      <c r="E43" s="39"/>
      <c r="F43" s="40"/>
      <c r="G43" s="41"/>
    </row>
    <row r="44" spans="2:7" ht="15" x14ac:dyDescent="0.25">
      <c r="B44" s="37" t="s">
        <v>53</v>
      </c>
      <c r="C44" s="38">
        <v>3626</v>
      </c>
      <c r="E44" s="39"/>
      <c r="F44" s="40"/>
      <c r="G44" s="41"/>
    </row>
    <row r="45" spans="2:7" ht="15" x14ac:dyDescent="0.25">
      <c r="B45" s="37" t="s">
        <v>54</v>
      </c>
      <c r="C45" s="38">
        <v>1207</v>
      </c>
      <c r="E45" s="39"/>
      <c r="F45" s="40"/>
      <c r="G45" s="41"/>
    </row>
    <row r="46" spans="2:7" ht="15" x14ac:dyDescent="0.25">
      <c r="B46" s="37" t="s">
        <v>55</v>
      </c>
      <c r="C46" s="38">
        <v>15860</v>
      </c>
      <c r="E46" s="39"/>
      <c r="F46" s="40"/>
      <c r="G46" s="41"/>
    </row>
    <row r="47" spans="2:7" ht="15" x14ac:dyDescent="0.25">
      <c r="B47" s="37" t="s">
        <v>56</v>
      </c>
      <c r="C47" s="38">
        <v>10914</v>
      </c>
      <c r="E47" s="39"/>
      <c r="F47" s="40"/>
      <c r="G47" s="41"/>
    </row>
    <row r="48" spans="2:7" ht="15" x14ac:dyDescent="0.25">
      <c r="B48" s="37" t="s">
        <v>57</v>
      </c>
      <c r="C48" s="38">
        <v>5316.8528619999897</v>
      </c>
      <c r="E48" s="39"/>
      <c r="F48" s="40"/>
      <c r="G48" s="41"/>
    </row>
    <row r="49" spans="2:7" ht="15" x14ac:dyDescent="0.25">
      <c r="B49" s="37" t="s">
        <v>58</v>
      </c>
      <c r="C49" s="38">
        <v>16430</v>
      </c>
      <c r="E49" s="39"/>
      <c r="F49" s="40"/>
      <c r="G49" s="41"/>
    </row>
    <row r="50" spans="2:7" ht="15" x14ac:dyDescent="0.25">
      <c r="B50" s="42" t="s">
        <v>59</v>
      </c>
      <c r="C50" s="43">
        <v>233354.80486199996</v>
      </c>
      <c r="E50" s="39"/>
      <c r="F50" s="40"/>
      <c r="G50" s="41"/>
    </row>
    <row r="51" spans="2:7" ht="15" x14ac:dyDescent="0.25">
      <c r="F51" s="40"/>
      <c r="G51" s="41"/>
    </row>
    <row r="53" spans="2:7" s="44" customFormat="1" ht="15" x14ac:dyDescent="0.2">
      <c r="B53" s="31" t="s">
        <v>60</v>
      </c>
    </row>
    <row r="54" spans="2:7" s="44" customFormat="1" ht="25.5" x14ac:dyDescent="0.2">
      <c r="B54" s="12" t="s">
        <v>25</v>
      </c>
      <c r="C54" s="17" t="s">
        <v>61</v>
      </c>
      <c r="D54" s="17" t="s">
        <v>62</v>
      </c>
    </row>
    <row r="55" spans="2:7" s="45" customFormat="1" x14ac:dyDescent="0.2">
      <c r="B55" s="13" t="s">
        <v>21</v>
      </c>
      <c r="C55" s="14" t="s">
        <v>63</v>
      </c>
      <c r="D55" s="14" t="s">
        <v>64</v>
      </c>
    </row>
    <row r="56" spans="2:7" s="45" customFormat="1" x14ac:dyDescent="0.2">
      <c r="B56" s="13" t="s">
        <v>17</v>
      </c>
      <c r="C56" s="13">
        <v>2022</v>
      </c>
      <c r="D56" s="13">
        <v>2022</v>
      </c>
    </row>
    <row r="57" spans="2:7" s="44" customFormat="1" x14ac:dyDescent="0.2">
      <c r="B57" s="37" t="s">
        <v>28</v>
      </c>
      <c r="C57" s="46">
        <v>6.7127780096595311</v>
      </c>
      <c r="D57" s="46">
        <v>6.2691218518377854</v>
      </c>
      <c r="E57" s="47"/>
    </row>
    <row r="58" spans="2:7" s="44" customFormat="1" x14ac:dyDescent="0.2">
      <c r="B58" s="37" t="s">
        <v>29</v>
      </c>
      <c r="C58" s="46">
        <v>11.799004192872117</v>
      </c>
      <c r="D58" s="46">
        <v>3.0792754418721793</v>
      </c>
      <c r="E58" s="47"/>
    </row>
    <row r="59" spans="2:7" s="44" customFormat="1" x14ac:dyDescent="0.2">
      <c r="B59" s="37" t="s">
        <v>30</v>
      </c>
      <c r="C59" s="46">
        <v>3.6297297297297297</v>
      </c>
      <c r="D59" s="46">
        <v>6.2487301693159285</v>
      </c>
      <c r="E59" s="47"/>
    </row>
    <row r="60" spans="2:7" s="44" customFormat="1" x14ac:dyDescent="0.2">
      <c r="B60" s="37" t="s">
        <v>31</v>
      </c>
      <c r="C60" s="46">
        <v>4.6249107679259289</v>
      </c>
      <c r="D60" s="46">
        <v>6.796920403418012</v>
      </c>
      <c r="E60" s="47"/>
    </row>
    <row r="61" spans="2:7" s="44" customFormat="1" x14ac:dyDescent="0.2">
      <c r="B61" s="37" t="s">
        <v>32</v>
      </c>
      <c r="C61" s="46">
        <v>12.071107955265894</v>
      </c>
      <c r="D61" s="46">
        <v>9.0406141995761171</v>
      </c>
      <c r="E61" s="47"/>
    </row>
    <row r="62" spans="2:7" s="44" customFormat="1" x14ac:dyDescent="0.2">
      <c r="B62" s="37" t="s">
        <v>33</v>
      </c>
      <c r="C62" s="46">
        <v>5.8303760687831945</v>
      </c>
      <c r="D62" s="46">
        <v>4.1679294176135882</v>
      </c>
      <c r="E62" s="47"/>
    </row>
    <row r="63" spans="2:7" s="44" customFormat="1" x14ac:dyDescent="0.2">
      <c r="B63" s="37" t="s">
        <v>34</v>
      </c>
      <c r="C63" s="46">
        <v>3.1782791856900241</v>
      </c>
      <c r="D63" s="46">
        <v>10.549944211953578</v>
      </c>
      <c r="E63" s="47"/>
    </row>
    <row r="64" spans="2:7" s="44" customFormat="1" x14ac:dyDescent="0.2">
      <c r="B64" s="37" t="s">
        <v>35</v>
      </c>
      <c r="C64" s="46">
        <v>1.7484459571249615</v>
      </c>
      <c r="D64" s="46">
        <v>10.666443653042469</v>
      </c>
      <c r="E64" s="47"/>
    </row>
    <row r="65" spans="2:7" s="44" customFormat="1" x14ac:dyDescent="0.2">
      <c r="B65" s="37" t="s">
        <v>36</v>
      </c>
      <c r="C65" s="46">
        <v>4.9985672101449214</v>
      </c>
      <c r="D65" s="46">
        <v>4.2031105017291184</v>
      </c>
      <c r="E65" s="47"/>
    </row>
    <row r="66" spans="2:7" s="44" customFormat="1" x14ac:dyDescent="0.2">
      <c r="B66" s="37" t="s">
        <v>37</v>
      </c>
      <c r="C66" s="46">
        <v>10.951150486034207</v>
      </c>
      <c r="D66" s="46">
        <v>4.6398104265402846</v>
      </c>
      <c r="E66" s="47"/>
    </row>
    <row r="67" spans="2:7" s="44" customFormat="1" x14ac:dyDescent="0.2">
      <c r="B67" s="37" t="s">
        <v>38</v>
      </c>
      <c r="C67" s="46">
        <v>1.5302042322834646</v>
      </c>
      <c r="D67" s="46">
        <v>1.9025253107569546</v>
      </c>
      <c r="E67" s="47"/>
    </row>
    <row r="68" spans="2:7" s="44" customFormat="1" x14ac:dyDescent="0.2">
      <c r="B68" s="37" t="s">
        <v>39</v>
      </c>
      <c r="C68" s="46">
        <v>8.2176469323702648</v>
      </c>
      <c r="D68" s="46">
        <v>7.8907648975488724</v>
      </c>
      <c r="E68" s="47"/>
    </row>
    <row r="69" spans="2:7" s="44" customFormat="1" x14ac:dyDescent="0.2">
      <c r="B69" s="37" t="s">
        <v>40</v>
      </c>
      <c r="C69" s="46">
        <v>2.4020605353407425</v>
      </c>
      <c r="D69" s="46">
        <v>3.267006141119956</v>
      </c>
      <c r="E69" s="47"/>
    </row>
    <row r="70" spans="2:7" s="44" customFormat="1" x14ac:dyDescent="0.2">
      <c r="B70" s="37" t="s">
        <v>41</v>
      </c>
      <c r="C70" s="46">
        <v>6.1008431736699409</v>
      </c>
      <c r="D70" s="46">
        <v>3.1314676046286385</v>
      </c>
      <c r="E70" s="47"/>
    </row>
    <row r="71" spans="2:7" s="44" customFormat="1" x14ac:dyDescent="0.2">
      <c r="B71" s="37" t="s">
        <v>42</v>
      </c>
      <c r="C71" s="46">
        <v>4.0062339567290062</v>
      </c>
      <c r="D71" s="46">
        <v>2.4302242034759436</v>
      </c>
      <c r="E71" s="47"/>
    </row>
    <row r="72" spans="2:7" s="44" customFormat="1" x14ac:dyDescent="0.2">
      <c r="B72" s="37" t="s">
        <v>43</v>
      </c>
      <c r="C72" s="46">
        <v>2.8876227046109064</v>
      </c>
      <c r="D72" s="46">
        <v>9.9043657807083143</v>
      </c>
      <c r="E72" s="47"/>
    </row>
    <row r="73" spans="2:7" s="44" customFormat="1" x14ac:dyDescent="0.2">
      <c r="B73" s="37" t="s">
        <v>44</v>
      </c>
      <c r="C73" s="46">
        <v>2.9393744447507886</v>
      </c>
      <c r="D73" s="46">
        <v>6.838921481768697</v>
      </c>
      <c r="E73" s="47"/>
    </row>
    <row r="74" spans="2:7" s="44" customFormat="1" x14ac:dyDescent="0.2">
      <c r="B74" s="37" t="s">
        <v>45</v>
      </c>
      <c r="C74" s="46">
        <v>10.486581593194122</v>
      </c>
      <c r="D74" s="46">
        <v>4.1038589588377725</v>
      </c>
      <c r="E74" s="47"/>
    </row>
    <row r="75" spans="2:7" s="44" customFormat="1" x14ac:dyDescent="0.2">
      <c r="B75" s="37" t="s">
        <v>46</v>
      </c>
      <c r="C75" s="46">
        <v>2.6851706243119988</v>
      </c>
      <c r="D75" s="46">
        <v>3.7239277350831612</v>
      </c>
      <c r="E75" s="47"/>
    </row>
    <row r="76" spans="2:7" s="44" customFormat="1" x14ac:dyDescent="0.2">
      <c r="B76" s="37" t="s">
        <v>47</v>
      </c>
      <c r="C76" s="46">
        <v>8.9358839358839361</v>
      </c>
      <c r="D76" s="46">
        <v>1.7367159139798638</v>
      </c>
      <c r="E76" s="47"/>
      <c r="F76" s="29"/>
      <c r="G76" s="29"/>
    </row>
    <row r="77" spans="2:7" x14ac:dyDescent="0.2">
      <c r="B77" s="37" t="s">
        <v>48</v>
      </c>
      <c r="C77" s="46">
        <v>1.0762504454033077</v>
      </c>
      <c r="D77" s="46">
        <v>7.6272701635125992</v>
      </c>
      <c r="E77" s="47"/>
    </row>
    <row r="78" spans="2:7" x14ac:dyDescent="0.2">
      <c r="B78" s="37" t="s">
        <v>49</v>
      </c>
      <c r="C78" s="46">
        <v>6.1773224052419158</v>
      </c>
      <c r="D78" s="46">
        <v>5.1157226509946359</v>
      </c>
      <c r="E78" s="47"/>
    </row>
    <row r="79" spans="2:7" x14ac:dyDescent="0.2">
      <c r="B79" s="37" t="s">
        <v>50</v>
      </c>
      <c r="C79" s="46">
        <v>2.7707784857067272</v>
      </c>
      <c r="D79" s="46">
        <v>2.4684559819212484</v>
      </c>
      <c r="E79" s="47"/>
    </row>
    <row r="80" spans="2:7" x14ac:dyDescent="0.2">
      <c r="B80" s="37" t="s">
        <v>51</v>
      </c>
      <c r="C80" s="46">
        <v>4.4580678448134829</v>
      </c>
      <c r="D80" s="46">
        <v>5.5811606224092429</v>
      </c>
      <c r="E80" s="47"/>
    </row>
    <row r="81" spans="2:12" x14ac:dyDescent="0.2">
      <c r="B81" s="37" t="s">
        <v>52</v>
      </c>
      <c r="C81" s="46">
        <v>3.7832065899049709</v>
      </c>
      <c r="D81" s="46">
        <v>4.925773546237699</v>
      </c>
      <c r="E81" s="47"/>
    </row>
    <row r="82" spans="2:12" x14ac:dyDescent="0.2">
      <c r="B82" s="37" t="s">
        <v>53</v>
      </c>
      <c r="C82" s="46">
        <v>7.3947180585296213</v>
      </c>
      <c r="D82" s="46">
        <v>6.6792022976750625</v>
      </c>
      <c r="E82" s="47"/>
    </row>
    <row r="83" spans="2:12" x14ac:dyDescent="0.2">
      <c r="B83" s="37" t="s">
        <v>54</v>
      </c>
      <c r="C83" s="46">
        <v>5.9537315641493613</v>
      </c>
      <c r="D83" s="46">
        <v>5.7188965704151586</v>
      </c>
      <c r="E83" s="47"/>
    </row>
    <row r="84" spans="2:12" x14ac:dyDescent="0.2">
      <c r="B84" s="37" t="s">
        <v>55</v>
      </c>
      <c r="C84" s="46">
        <v>3.1344431027429343</v>
      </c>
      <c r="D84" s="46">
        <v>3.3000569270223621</v>
      </c>
      <c r="E84" s="47"/>
    </row>
    <row r="85" spans="2:12" x14ac:dyDescent="0.2">
      <c r="B85" s="37" t="s">
        <v>56</v>
      </c>
      <c r="C85" s="46">
        <v>2.6795973483918489</v>
      </c>
      <c r="D85" s="46">
        <v>10.441694987316698</v>
      </c>
      <c r="E85" s="47"/>
    </row>
    <row r="86" spans="2:12" x14ac:dyDescent="0.2">
      <c r="B86" s="37" t="s">
        <v>57</v>
      </c>
      <c r="C86" s="46">
        <v>12.878413133099166</v>
      </c>
      <c r="D86" s="46">
        <v>6.0331712891622198</v>
      </c>
      <c r="E86" s="47"/>
    </row>
    <row r="87" spans="2:12" x14ac:dyDescent="0.2">
      <c r="B87" s="37" t="s">
        <v>58</v>
      </c>
      <c r="C87" s="46">
        <v>6.7443865194368042</v>
      </c>
      <c r="D87" s="46">
        <v>2.4532856266086438</v>
      </c>
      <c r="E87" s="47"/>
    </row>
    <row r="88" spans="2:12" x14ac:dyDescent="0.2">
      <c r="B88" s="42" t="s">
        <v>65</v>
      </c>
      <c r="C88" s="48">
        <v>4.7821761046046021</v>
      </c>
      <c r="D88" s="48">
        <v>4.3500698614477864</v>
      </c>
    </row>
    <row r="91" spans="2:12" s="44" customFormat="1" ht="15" x14ac:dyDescent="0.2">
      <c r="B91" s="31" t="s">
        <v>66</v>
      </c>
    </row>
    <row r="92" spans="2:12" s="49" customFormat="1" ht="25.5" customHeight="1" x14ac:dyDescent="0.2">
      <c r="B92" s="17" t="s">
        <v>17</v>
      </c>
      <c r="C92" s="17" t="s">
        <v>26</v>
      </c>
      <c r="D92" s="17" t="s">
        <v>67</v>
      </c>
      <c r="E92" s="17" t="s">
        <v>67</v>
      </c>
      <c r="F92" s="17" t="s">
        <v>68</v>
      </c>
      <c r="G92" s="17" t="s">
        <v>68</v>
      </c>
    </row>
    <row r="93" spans="2:12" s="45" customFormat="1" x14ac:dyDescent="0.2">
      <c r="B93" s="13" t="s">
        <v>21</v>
      </c>
      <c r="C93" s="14" t="s">
        <v>27</v>
      </c>
      <c r="D93" s="14" t="s">
        <v>27</v>
      </c>
      <c r="E93" s="14" t="s">
        <v>69</v>
      </c>
      <c r="F93" s="14" t="s">
        <v>27</v>
      </c>
      <c r="G93" s="14" t="s">
        <v>69</v>
      </c>
    </row>
    <row r="94" spans="2:12" s="45" customFormat="1" x14ac:dyDescent="0.2">
      <c r="B94" s="13" t="s">
        <v>23</v>
      </c>
      <c r="C94" s="14" t="s">
        <v>70</v>
      </c>
      <c r="D94" s="14" t="s">
        <v>70</v>
      </c>
      <c r="E94" s="14" t="s">
        <v>70</v>
      </c>
      <c r="F94" s="14" t="s">
        <v>70</v>
      </c>
      <c r="G94" s="14" t="s">
        <v>70</v>
      </c>
    </row>
    <row r="95" spans="2:12" s="44" customFormat="1" x14ac:dyDescent="0.2">
      <c r="B95" s="66">
        <v>2022</v>
      </c>
      <c r="C95" s="67">
        <v>233.35480486199995</v>
      </c>
      <c r="D95" s="67">
        <v>131.21555599999999</v>
      </c>
      <c r="E95" s="50">
        <v>0.56230063948157183</v>
      </c>
      <c r="F95" s="67">
        <v>102.13924886199996</v>
      </c>
      <c r="G95" s="50">
        <v>0.43769936051842817</v>
      </c>
      <c r="H95" s="45"/>
      <c r="I95" s="45"/>
      <c r="J95" s="45"/>
      <c r="K95" s="45"/>
      <c r="L95" s="45"/>
    </row>
    <row r="96" spans="2:12" s="44" customFormat="1" x14ac:dyDescent="0.2">
      <c r="B96" s="66">
        <v>2021</v>
      </c>
      <c r="C96" s="67">
        <v>233.83932299999998</v>
      </c>
      <c r="D96" s="67">
        <v>130.72824399999999</v>
      </c>
      <c r="E96" s="50">
        <v>0.55905158432228275</v>
      </c>
      <c r="F96" s="67">
        <v>103.11107899999999</v>
      </c>
      <c r="G96" s="50">
        <v>0.44094841567771725</v>
      </c>
      <c r="H96" s="45"/>
      <c r="I96" s="45"/>
      <c r="J96" s="45"/>
      <c r="K96" s="45"/>
      <c r="L96" s="45"/>
    </row>
    <row r="97" spans="2:12" s="44" customFormat="1" x14ac:dyDescent="0.2">
      <c r="B97" s="66">
        <v>2020</v>
      </c>
      <c r="C97" s="67">
        <v>234.13081599999998</v>
      </c>
      <c r="D97" s="67">
        <v>130.020422</v>
      </c>
      <c r="E97" s="50">
        <v>0.55533237453031392</v>
      </c>
      <c r="F97" s="67">
        <v>104.11039399999999</v>
      </c>
      <c r="G97" s="50">
        <v>0.44466762546968608</v>
      </c>
      <c r="H97" s="45"/>
      <c r="I97" s="45"/>
      <c r="J97" s="45"/>
      <c r="K97" s="45"/>
      <c r="L97" s="45"/>
    </row>
    <row r="98" spans="2:12" s="44" customFormat="1" x14ac:dyDescent="0.2">
      <c r="B98" s="66">
        <v>2019</v>
      </c>
      <c r="C98" s="67">
        <v>234.15407799999997</v>
      </c>
      <c r="D98" s="67">
        <v>129.49172799999999</v>
      </c>
      <c r="E98" s="50">
        <v>0.55301931576865393</v>
      </c>
      <c r="F98" s="67">
        <v>104.66234999999998</v>
      </c>
      <c r="G98" s="50">
        <v>0.44698068423134607</v>
      </c>
      <c r="H98" s="45"/>
      <c r="I98" s="45"/>
      <c r="J98" s="45"/>
      <c r="K98" s="45"/>
      <c r="L98" s="45"/>
    </row>
    <row r="99" spans="2:12" s="44" customFormat="1" x14ac:dyDescent="0.2">
      <c r="B99" s="66">
        <v>2018</v>
      </c>
      <c r="C99" s="67">
        <v>234.27384199999997</v>
      </c>
      <c r="D99" s="67">
        <v>129.07949399999998</v>
      </c>
      <c r="E99" s="50">
        <v>0.55097698017860652</v>
      </c>
      <c r="F99" s="67">
        <v>105.19434799999999</v>
      </c>
      <c r="G99" s="50">
        <v>0.44902301982139348</v>
      </c>
      <c r="H99" s="45"/>
      <c r="I99" s="45"/>
      <c r="J99" s="45"/>
      <c r="K99" s="45"/>
      <c r="L99" s="45"/>
    </row>
    <row r="100" spans="2:12" s="44" customFormat="1" x14ac:dyDescent="0.2">
      <c r="B100" s="22" t="s">
        <v>71</v>
      </c>
      <c r="C100" s="51">
        <v>-9.8217562694036253E-4</v>
      </c>
      <c r="D100" s="52">
        <v>4.111677202442543E-3</v>
      </c>
      <c r="E100" s="52"/>
      <c r="F100" s="52">
        <v>-7.3410482618435635E-3</v>
      </c>
      <c r="G100" s="52"/>
      <c r="H100" s="45"/>
      <c r="I100" s="45"/>
      <c r="J100" s="45"/>
      <c r="K100" s="45"/>
      <c r="L100" s="45"/>
    </row>
    <row r="101" spans="2:12" s="44" customFormat="1" x14ac:dyDescent="0.2">
      <c r="B101" s="53"/>
      <c r="H101" s="45"/>
      <c r="I101" s="45"/>
      <c r="J101" s="45"/>
      <c r="K101" s="45"/>
      <c r="L101" s="45"/>
    </row>
    <row r="102" spans="2:12" s="44" customFormat="1" x14ac:dyDescent="0.2">
      <c r="B102" s="54"/>
    </row>
    <row r="103" spans="2:12" s="44" customFormat="1" ht="15" x14ac:dyDescent="0.2">
      <c r="B103" s="31" t="s">
        <v>72</v>
      </c>
    </row>
    <row r="104" spans="2:12" s="44" customFormat="1" ht="25.5" x14ac:dyDescent="0.2">
      <c r="B104" s="25" t="s">
        <v>17</v>
      </c>
      <c r="C104" s="25" t="s">
        <v>73</v>
      </c>
      <c r="D104" s="25" t="s">
        <v>73</v>
      </c>
    </row>
    <row r="105" spans="2:12" s="44" customFormat="1" x14ac:dyDescent="0.2">
      <c r="B105" s="23" t="s">
        <v>21</v>
      </c>
      <c r="C105" s="14" t="s">
        <v>27</v>
      </c>
      <c r="D105" s="14" t="s">
        <v>69</v>
      </c>
    </row>
    <row r="106" spans="2:12" s="44" customFormat="1" x14ac:dyDescent="0.2">
      <c r="B106" s="23" t="s">
        <v>23</v>
      </c>
      <c r="C106" s="14" t="s">
        <v>74</v>
      </c>
      <c r="D106" s="14" t="s">
        <v>74</v>
      </c>
    </row>
    <row r="107" spans="2:12" s="44" customFormat="1" x14ac:dyDescent="0.2">
      <c r="B107" s="66">
        <v>2022</v>
      </c>
      <c r="C107" s="16">
        <v>15713.766</v>
      </c>
      <c r="D107" s="24">
        <v>8.2598477305875467E-2</v>
      </c>
    </row>
    <row r="108" spans="2:12" s="44" customFormat="1" x14ac:dyDescent="0.2">
      <c r="B108" s="66">
        <v>2021</v>
      </c>
      <c r="C108" s="16">
        <v>14715.659905</v>
      </c>
      <c r="D108" s="24">
        <v>7.7171673887309236E-2</v>
      </c>
    </row>
    <row r="109" spans="2:12" s="44" customFormat="1" x14ac:dyDescent="0.2">
      <c r="B109" s="66">
        <v>2020</v>
      </c>
      <c r="C109" s="16">
        <v>13423.675999999999</v>
      </c>
      <c r="D109" s="24">
        <v>7.0402362991932657E-2</v>
      </c>
    </row>
    <row r="110" spans="2:12" s="44" customFormat="1" x14ac:dyDescent="0.2">
      <c r="B110" s="66">
        <v>2019</v>
      </c>
      <c r="C110" s="16">
        <v>12512.675999999999</v>
      </c>
      <c r="D110" s="24">
        <v>6.5561137440629177E-2</v>
      </c>
    </row>
    <row r="111" spans="2:12" s="44" customFormat="1" x14ac:dyDescent="0.2">
      <c r="B111" s="66">
        <v>2018</v>
      </c>
      <c r="C111" s="16">
        <v>12033.175999999999</v>
      </c>
      <c r="D111" s="24">
        <v>6.2944619975048299E-2</v>
      </c>
    </row>
    <row r="112" spans="2:12" s="44" customFormat="1" x14ac:dyDescent="0.2">
      <c r="B112" s="22" t="s">
        <v>71</v>
      </c>
      <c r="C112" s="68">
        <v>6.8993349103104284E-2</v>
      </c>
      <c r="D112" s="69"/>
    </row>
    <row r="113" spans="2:10" s="44" customFormat="1" x14ac:dyDescent="0.2">
      <c r="B113" s="54"/>
    </row>
    <row r="114" spans="2:10" s="44" customFormat="1" x14ac:dyDescent="0.2">
      <c r="B114" s="54"/>
    </row>
    <row r="115" spans="2:10" s="44" customFormat="1" ht="15" x14ac:dyDescent="0.2">
      <c r="B115" s="31" t="s">
        <v>75</v>
      </c>
    </row>
    <row r="116" spans="2:10" s="49" customFormat="1" ht="41.25" customHeight="1" x14ac:dyDescent="0.2">
      <c r="B116" s="17" t="s">
        <v>17</v>
      </c>
      <c r="C116" s="17" t="s">
        <v>76</v>
      </c>
      <c r="D116" s="17" t="s">
        <v>77</v>
      </c>
      <c r="E116" s="17" t="s">
        <v>78</v>
      </c>
    </row>
    <row r="117" spans="2:10" s="45" customFormat="1" ht="25.5" x14ac:dyDescent="0.2">
      <c r="B117" s="13" t="s">
        <v>21</v>
      </c>
      <c r="C117" s="18" t="s">
        <v>79</v>
      </c>
      <c r="D117" s="18" t="s">
        <v>79</v>
      </c>
      <c r="E117" s="18" t="s">
        <v>79</v>
      </c>
      <c r="G117" s="44"/>
      <c r="H117" s="44"/>
      <c r="I117" s="44"/>
      <c r="J117" s="44"/>
    </row>
    <row r="118" spans="2:10" s="45" customFormat="1" x14ac:dyDescent="0.2">
      <c r="B118" s="13" t="s">
        <v>23</v>
      </c>
      <c r="C118" s="14" t="s">
        <v>80</v>
      </c>
      <c r="D118" s="14" t="s">
        <v>80</v>
      </c>
      <c r="E118" s="14" t="s">
        <v>80</v>
      </c>
      <c r="G118" s="44"/>
      <c r="H118" s="44"/>
      <c r="I118" s="44"/>
      <c r="J118" s="44"/>
    </row>
    <row r="119" spans="2:10" s="44" customFormat="1" x14ac:dyDescent="0.2">
      <c r="B119" s="66">
        <v>2022</v>
      </c>
      <c r="C119" s="55">
        <v>52.17505122396885</v>
      </c>
      <c r="D119" s="55">
        <v>42.258187556697081</v>
      </c>
      <c r="E119" s="55">
        <v>9.9168636672717749</v>
      </c>
    </row>
    <row r="120" spans="2:10" s="44" customFormat="1" x14ac:dyDescent="0.2">
      <c r="B120" s="66">
        <v>2021</v>
      </c>
      <c r="C120" s="55">
        <v>50.386712621689547</v>
      </c>
      <c r="D120" s="55">
        <v>40.610795256017113</v>
      </c>
      <c r="E120" s="55">
        <v>9.7759022911520521</v>
      </c>
    </row>
    <row r="121" spans="2:10" s="44" customFormat="1" x14ac:dyDescent="0.2">
      <c r="B121" s="66">
        <v>2020</v>
      </c>
      <c r="C121" s="55">
        <v>47.212457716613905</v>
      </c>
      <c r="D121" s="55">
        <v>38.096916434669382</v>
      </c>
      <c r="E121" s="55">
        <v>9.1155412819445125</v>
      </c>
    </row>
    <row r="122" spans="2:10" s="44" customFormat="1" x14ac:dyDescent="0.2">
      <c r="B122" s="66">
        <v>2019</v>
      </c>
      <c r="C122" s="55">
        <v>52.694233799292064</v>
      </c>
      <c r="D122" s="55">
        <v>42.924486172296241</v>
      </c>
      <c r="E122" s="55">
        <v>9.7697476269958177</v>
      </c>
    </row>
    <row r="123" spans="2:10" s="44" customFormat="1" x14ac:dyDescent="0.2">
      <c r="B123" s="66">
        <v>2018</v>
      </c>
      <c r="C123" s="55">
        <v>51.939130952908556</v>
      </c>
      <c r="D123" s="55">
        <v>41.985451714750702</v>
      </c>
      <c r="E123" s="55">
        <v>9.9572949094681533</v>
      </c>
    </row>
    <row r="124" spans="2:10" s="44" customFormat="1" x14ac:dyDescent="0.2">
      <c r="B124" s="22" t="s">
        <v>71</v>
      </c>
      <c r="C124" s="52">
        <v>1.1336321733390609E-3</v>
      </c>
      <c r="D124" s="52">
        <v>1.6200490688069724E-3</v>
      </c>
      <c r="E124" s="52">
        <v>-1.0166654799591557E-3</v>
      </c>
    </row>
    <row r="125" spans="2:10" s="44" customFormat="1" x14ac:dyDescent="0.2">
      <c r="B125" s="53" t="s">
        <v>81</v>
      </c>
      <c r="C125" s="56"/>
      <c r="D125" s="56"/>
      <c r="E125" s="56"/>
    </row>
    <row r="126" spans="2:10" s="44" customFormat="1" x14ac:dyDescent="0.2">
      <c r="B126" s="54"/>
    </row>
    <row r="127" spans="2:10" s="44" customFormat="1" ht="15" x14ac:dyDescent="0.2">
      <c r="B127" s="31" t="s">
        <v>82</v>
      </c>
    </row>
    <row r="128" spans="2:10" s="44" customFormat="1" ht="25.5" x14ac:dyDescent="0.2">
      <c r="B128" s="25" t="s">
        <v>17</v>
      </c>
      <c r="C128" s="25" t="s">
        <v>83</v>
      </c>
      <c r="D128" s="25" t="s">
        <v>84</v>
      </c>
      <c r="E128" s="25" t="s">
        <v>85</v>
      </c>
      <c r="F128" s="25" t="s">
        <v>86</v>
      </c>
    </row>
    <row r="129" spans="2:6" s="44" customFormat="1" x14ac:dyDescent="0.2">
      <c r="B129" s="23" t="s">
        <v>21</v>
      </c>
      <c r="C129" s="18" t="s">
        <v>87</v>
      </c>
      <c r="D129" s="18" t="s">
        <v>87</v>
      </c>
      <c r="E129" s="18" t="s">
        <v>87</v>
      </c>
      <c r="F129" s="18" t="s">
        <v>88</v>
      </c>
    </row>
    <row r="130" spans="2:6" s="44" customFormat="1" x14ac:dyDescent="0.2">
      <c r="B130" s="23" t="s">
        <v>23</v>
      </c>
      <c r="C130" s="14" t="s">
        <v>89</v>
      </c>
      <c r="D130" s="14" t="s">
        <v>89</v>
      </c>
      <c r="E130" s="14" t="s">
        <v>89</v>
      </c>
      <c r="F130" s="14" t="s">
        <v>89</v>
      </c>
    </row>
    <row r="131" spans="2:6" s="44" customFormat="1" x14ac:dyDescent="0.2">
      <c r="B131" s="22">
        <v>2022</v>
      </c>
      <c r="C131" s="70">
        <v>53077.184749524073</v>
      </c>
      <c r="D131" s="70">
        <v>11264.924623372752</v>
      </c>
      <c r="E131" s="70">
        <v>41812.260126151319</v>
      </c>
      <c r="F131" s="8">
        <v>260.29621537253263</v>
      </c>
    </row>
    <row r="132" spans="2:6" s="44" customFormat="1" x14ac:dyDescent="0.2">
      <c r="B132" s="66">
        <v>2021</v>
      </c>
      <c r="C132" s="70">
        <v>46808.709833988301</v>
      </c>
      <c r="D132" s="70">
        <v>10401.694696924686</v>
      </c>
      <c r="E132" s="70">
        <v>36407.015137063616</v>
      </c>
      <c r="F132" s="8">
        <v>229.05672878601735</v>
      </c>
    </row>
    <row r="133" spans="2:6" s="44" customFormat="1" x14ac:dyDescent="0.2">
      <c r="B133" s="66">
        <v>2020</v>
      </c>
      <c r="C133" s="70">
        <v>46374.33446112473</v>
      </c>
      <c r="D133" s="70">
        <v>10179.136427302208</v>
      </c>
      <c r="E133" s="70">
        <v>36195.198033822526</v>
      </c>
      <c r="F133" s="8">
        <v>226.65651443252455</v>
      </c>
    </row>
    <row r="134" spans="2:6" s="44" customFormat="1" x14ac:dyDescent="0.2">
      <c r="B134" s="71" t="s">
        <v>90</v>
      </c>
      <c r="C134" s="72"/>
      <c r="D134" s="72"/>
      <c r="E134" s="72"/>
      <c r="F134" s="73"/>
    </row>
    <row r="135" spans="2:6" s="44" customFormat="1" x14ac:dyDescent="0.2">
      <c r="B135" s="54"/>
    </row>
    <row r="136" spans="2:6" s="44" customFormat="1" ht="15" x14ac:dyDescent="0.2">
      <c r="B136" s="31" t="s">
        <v>91</v>
      </c>
    </row>
    <row r="137" spans="2:6" s="44" customFormat="1" x14ac:dyDescent="0.2">
      <c r="B137" s="12" t="s">
        <v>17</v>
      </c>
      <c r="C137" s="12" t="s">
        <v>92</v>
      </c>
    </row>
    <row r="138" spans="2:6" s="45" customFormat="1" x14ac:dyDescent="0.2">
      <c r="B138" s="13" t="s">
        <v>21</v>
      </c>
      <c r="C138" s="14" t="s">
        <v>93</v>
      </c>
    </row>
    <row r="139" spans="2:6" s="45" customFormat="1" x14ac:dyDescent="0.2">
      <c r="B139" s="13" t="s">
        <v>23</v>
      </c>
      <c r="C139" s="14" t="s">
        <v>94</v>
      </c>
      <c r="D139" s="57"/>
    </row>
    <row r="140" spans="2:6" s="44" customFormat="1" x14ac:dyDescent="0.2">
      <c r="B140" s="66">
        <v>2022</v>
      </c>
      <c r="C140" s="46">
        <v>18.776210539204307</v>
      </c>
      <c r="D140" s="58"/>
    </row>
    <row r="141" spans="2:6" s="44" customFormat="1" x14ac:dyDescent="0.2">
      <c r="B141" s="66">
        <v>2021</v>
      </c>
      <c r="C141" s="46">
        <v>16.098479299982252</v>
      </c>
    </row>
    <row r="142" spans="2:6" s="44" customFormat="1" x14ac:dyDescent="0.2">
      <c r="B142" s="66">
        <v>2020</v>
      </c>
      <c r="C142" s="46">
        <v>15.593134997382952</v>
      </c>
    </row>
    <row r="143" spans="2:6" s="44" customFormat="1" x14ac:dyDescent="0.2">
      <c r="B143" s="66">
        <v>2019</v>
      </c>
      <c r="C143" s="46">
        <v>18.989020994613508</v>
      </c>
    </row>
    <row r="144" spans="2:6" s="44" customFormat="1" x14ac:dyDescent="0.2">
      <c r="B144" s="66">
        <v>2018</v>
      </c>
      <c r="C144" s="46">
        <v>18.629310556470593</v>
      </c>
      <c r="D144" s="58"/>
    </row>
    <row r="145" spans="2:6" s="44" customFormat="1" x14ac:dyDescent="0.2">
      <c r="B145" s="22" t="s">
        <v>71</v>
      </c>
      <c r="C145" s="52">
        <v>1.9655529048887566E-3</v>
      </c>
    </row>
    <row r="146" spans="2:6" s="44" customFormat="1" x14ac:dyDescent="0.2">
      <c r="B146" s="53" t="s">
        <v>95</v>
      </c>
    </row>
    <row r="147" spans="2:6" s="44" customFormat="1" x14ac:dyDescent="0.2">
      <c r="B147" s="53"/>
    </row>
    <row r="148" spans="2:6" s="44" customFormat="1" ht="15" x14ac:dyDescent="0.2">
      <c r="B148" s="31" t="s">
        <v>96</v>
      </c>
    </row>
    <row r="149" spans="2:6" s="44" customFormat="1" x14ac:dyDescent="0.2">
      <c r="B149" s="12" t="s">
        <v>17</v>
      </c>
      <c r="C149" s="12" t="s">
        <v>97</v>
      </c>
      <c r="D149" s="12" t="s">
        <v>98</v>
      </c>
      <c r="E149" s="12" t="s">
        <v>99</v>
      </c>
    </row>
    <row r="150" spans="2:6" s="45" customFormat="1" x14ac:dyDescent="0.2">
      <c r="B150" s="13" t="s">
        <v>21</v>
      </c>
      <c r="C150" s="14" t="s">
        <v>100</v>
      </c>
      <c r="D150" s="14" t="s">
        <v>100</v>
      </c>
      <c r="E150" s="14" t="s">
        <v>100</v>
      </c>
    </row>
    <row r="151" spans="2:6" s="45" customFormat="1" x14ac:dyDescent="0.2">
      <c r="B151" s="13" t="s">
        <v>23</v>
      </c>
      <c r="C151" s="14" t="s">
        <v>101</v>
      </c>
      <c r="D151" s="14" t="s">
        <v>101</v>
      </c>
      <c r="E151" s="14" t="s">
        <v>101</v>
      </c>
    </row>
    <row r="152" spans="2:6" s="44" customFormat="1" x14ac:dyDescent="0.2">
      <c r="B152" s="66">
        <v>2022</v>
      </c>
      <c r="C152" s="46">
        <v>4.0125693078409048</v>
      </c>
      <c r="D152" s="46">
        <v>4.5096368282254584</v>
      </c>
      <c r="E152" s="46">
        <v>1.8937629323079981</v>
      </c>
    </row>
    <row r="153" spans="2:6" s="44" customFormat="1" x14ac:dyDescent="0.2">
      <c r="B153" s="66">
        <v>2021</v>
      </c>
      <c r="C153" s="46">
        <v>3.5591995548330075</v>
      </c>
      <c r="D153" s="46">
        <v>4.0849581598039677</v>
      </c>
      <c r="E153" s="46">
        <v>1.3739310662914821</v>
      </c>
    </row>
    <row r="154" spans="2:6" s="44" customFormat="1" x14ac:dyDescent="0.2">
      <c r="B154" s="66">
        <v>2020</v>
      </c>
      <c r="C154" s="46">
        <v>3.6519546385743973</v>
      </c>
      <c r="D154" s="46">
        <v>4.1601760146436986</v>
      </c>
      <c r="E154" s="46">
        <v>1.526888394802316</v>
      </c>
    </row>
    <row r="155" spans="2:6" s="44" customFormat="1" x14ac:dyDescent="0.2">
      <c r="B155" s="66">
        <v>2019</v>
      </c>
      <c r="C155" s="46">
        <v>4.0231548078124693</v>
      </c>
      <c r="D155" s="46">
        <v>4.4356060308085148</v>
      </c>
      <c r="E155" s="46">
        <v>2.2102238932679823</v>
      </c>
    </row>
    <row r="156" spans="2:6" s="44" customFormat="1" x14ac:dyDescent="0.2">
      <c r="B156" s="66">
        <v>2018</v>
      </c>
      <c r="C156" s="46">
        <v>4.0111908693755245</v>
      </c>
      <c r="D156" s="46">
        <v>4.3652160346697606</v>
      </c>
      <c r="E156" s="46">
        <v>2.5180961604893617</v>
      </c>
    </row>
    <row r="157" spans="2:6" s="44" customFormat="1" x14ac:dyDescent="0.2">
      <c r="B157" s="22" t="s">
        <v>71</v>
      </c>
      <c r="C157" s="52">
        <v>8.5900977363051467E-5</v>
      </c>
      <c r="D157" s="52">
        <v>8.170433246711406E-3</v>
      </c>
      <c r="E157" s="52">
        <v>-6.8756348258164457E-2</v>
      </c>
      <c r="F157" s="58"/>
    </row>
    <row r="158" spans="2:6" s="44" customFormat="1" x14ac:dyDescent="0.2">
      <c r="B158" s="53" t="s">
        <v>102</v>
      </c>
    </row>
    <row r="159" spans="2:6" s="44" customFormat="1" x14ac:dyDescent="0.2">
      <c r="B159" s="54"/>
    </row>
    <row r="160" spans="2:6" s="44" customFormat="1" ht="15" x14ac:dyDescent="0.2">
      <c r="B160" s="31" t="s">
        <v>103</v>
      </c>
    </row>
    <row r="161" spans="2:7" s="44" customFormat="1" x14ac:dyDescent="0.2">
      <c r="B161" s="12" t="s">
        <v>17</v>
      </c>
      <c r="C161" s="12" t="s">
        <v>104</v>
      </c>
      <c r="D161" s="12" t="s">
        <v>105</v>
      </c>
      <c r="E161" s="12" t="s">
        <v>105</v>
      </c>
      <c r="F161" s="12" t="s">
        <v>106</v>
      </c>
      <c r="G161" s="12" t="s">
        <v>106</v>
      </c>
    </row>
    <row r="162" spans="2:7" s="45" customFormat="1" x14ac:dyDescent="0.2">
      <c r="B162" s="13" t="s">
        <v>21</v>
      </c>
      <c r="C162" s="14" t="s">
        <v>107</v>
      </c>
      <c r="D162" s="14" t="s">
        <v>107</v>
      </c>
      <c r="E162" s="14" t="s">
        <v>69</v>
      </c>
      <c r="F162" s="14" t="s">
        <v>107</v>
      </c>
      <c r="G162" s="14" t="s">
        <v>69</v>
      </c>
    </row>
    <row r="163" spans="2:7" s="45" customFormat="1" x14ac:dyDescent="0.2">
      <c r="B163" s="13" t="s">
        <v>23</v>
      </c>
      <c r="C163" s="7" t="s">
        <v>80</v>
      </c>
      <c r="D163" s="7" t="s">
        <v>80</v>
      </c>
      <c r="E163" s="7" t="s">
        <v>80</v>
      </c>
      <c r="F163" s="7" t="s">
        <v>80</v>
      </c>
      <c r="G163" s="7" t="s">
        <v>80</v>
      </c>
    </row>
    <row r="164" spans="2:7" s="44" customFormat="1" x14ac:dyDescent="0.2">
      <c r="B164" s="66">
        <v>2022</v>
      </c>
      <c r="C164" s="46">
        <v>4.3105844241521538</v>
      </c>
      <c r="D164" s="46">
        <v>3.4912756346488631</v>
      </c>
      <c r="E164" s="50">
        <v>0.80993092609143369</v>
      </c>
      <c r="F164" s="46">
        <v>0.819308789503291</v>
      </c>
      <c r="G164" s="50">
        <v>0.19006907390856642</v>
      </c>
    </row>
    <row r="165" spans="2:7" s="44" customFormat="1" x14ac:dyDescent="0.2">
      <c r="B165" s="66">
        <v>2021</v>
      </c>
      <c r="C165" s="46">
        <v>4.1717514401538667</v>
      </c>
      <c r="D165" s="46">
        <v>3.3623575498385492</v>
      </c>
      <c r="E165" s="50">
        <v>0.80598223505725819</v>
      </c>
      <c r="F165" s="46">
        <v>0.80939264222531737</v>
      </c>
      <c r="G165" s="50">
        <v>0.19401746576624052</v>
      </c>
    </row>
    <row r="166" spans="2:7" s="44" customFormat="1" x14ac:dyDescent="0.2">
      <c r="B166" s="66">
        <v>2020</v>
      </c>
      <c r="C166" s="46">
        <v>3.9139632072705983</v>
      </c>
      <c r="D166" s="46">
        <v>3.1582750919422535</v>
      </c>
      <c r="E166" s="50">
        <v>0.8069250845474033</v>
      </c>
      <c r="F166" s="46">
        <v>0.7556881153283439</v>
      </c>
      <c r="G166" s="50">
        <v>0.19307491545259642</v>
      </c>
    </row>
    <row r="167" spans="2:7" s="44" customFormat="1" x14ac:dyDescent="0.2">
      <c r="B167" s="66">
        <v>2019</v>
      </c>
      <c r="C167" s="46">
        <v>4.3695211863871402</v>
      </c>
      <c r="D167" s="46">
        <v>3.5593923323570578</v>
      </c>
      <c r="E167" s="50">
        <v>0.81459550841543737</v>
      </c>
      <c r="F167" s="46">
        <v>0.81012885403008239</v>
      </c>
      <c r="G167" s="50">
        <v>0.18540449158456257</v>
      </c>
    </row>
    <row r="168" spans="2:7" s="44" customFormat="1" x14ac:dyDescent="0.2">
      <c r="B168" s="66">
        <v>2018</v>
      </c>
      <c r="C168" s="46">
        <v>4.3095010438299335</v>
      </c>
      <c r="D168" s="46">
        <v>3.4836229384438147</v>
      </c>
      <c r="E168" s="50">
        <v>0.80835876427769804</v>
      </c>
      <c r="F168" s="46">
        <v>0.82617810538611847</v>
      </c>
      <c r="G168" s="50">
        <v>0.19171084934971466</v>
      </c>
    </row>
    <row r="169" spans="2:7" s="44" customFormat="1" x14ac:dyDescent="0.2">
      <c r="B169" s="22" t="s">
        <v>71</v>
      </c>
      <c r="C169" s="52">
        <v>6.284243774157261E-5</v>
      </c>
      <c r="D169" s="52">
        <v>5.4873907277452894E-4</v>
      </c>
      <c r="E169" s="52"/>
      <c r="F169" s="52">
        <v>-2.0851553061523864E-3</v>
      </c>
      <c r="G169" s="52"/>
    </row>
    <row r="170" spans="2:7" s="44" customFormat="1" x14ac:dyDescent="0.2">
      <c r="B170" s="53" t="s">
        <v>108</v>
      </c>
    </row>
    <row r="171" spans="2:7" s="44" customFormat="1" x14ac:dyDescent="0.2">
      <c r="B171" s="53"/>
    </row>
    <row r="172" spans="2:7" s="44" customFormat="1" ht="15" x14ac:dyDescent="0.2">
      <c r="B172" s="31" t="s">
        <v>109</v>
      </c>
    </row>
    <row r="173" spans="2:7" s="44" customFormat="1" x14ac:dyDescent="0.2">
      <c r="B173" s="22" t="s">
        <v>17</v>
      </c>
      <c r="C173" s="22" t="s">
        <v>110</v>
      </c>
      <c r="D173" s="22" t="s">
        <v>111</v>
      </c>
    </row>
    <row r="174" spans="2:7" s="44" customFormat="1" x14ac:dyDescent="0.2">
      <c r="B174" s="23" t="s">
        <v>21</v>
      </c>
      <c r="C174" s="14" t="s">
        <v>112</v>
      </c>
      <c r="D174" s="14" t="s">
        <v>69</v>
      </c>
    </row>
    <row r="175" spans="2:7" s="44" customFormat="1" x14ac:dyDescent="0.2">
      <c r="B175" s="23" t="s">
        <v>23</v>
      </c>
      <c r="C175" s="7" t="s">
        <v>113</v>
      </c>
      <c r="D175" s="7"/>
    </row>
    <row r="176" spans="2:7" s="44" customFormat="1" ht="15" x14ac:dyDescent="0.25">
      <c r="B176" s="22">
        <v>2022</v>
      </c>
      <c r="C176" s="74">
        <v>2802.3977012449341</v>
      </c>
      <c r="D176" s="75">
        <v>0.7826393733030802</v>
      </c>
    </row>
    <row r="177" spans="2:4" s="44" customFormat="1" ht="15" x14ac:dyDescent="0.25">
      <c r="B177" s="66">
        <v>2021</v>
      </c>
      <c r="C177" s="74">
        <v>2679.8115683919482</v>
      </c>
      <c r="D177" s="75">
        <v>0.77592679892101424</v>
      </c>
    </row>
    <row r="178" spans="2:4" s="44" customFormat="1" ht="15" x14ac:dyDescent="0.25">
      <c r="B178" s="66">
        <v>2020</v>
      </c>
      <c r="C178" s="74">
        <v>2422.4069317302146</v>
      </c>
      <c r="D178" s="75">
        <v>0.75057455871173873</v>
      </c>
    </row>
    <row r="179" spans="2:4" s="44" customFormat="1" ht="15" x14ac:dyDescent="0.25">
      <c r="B179" s="66">
        <v>2019</v>
      </c>
      <c r="C179" s="74">
        <v>2722.5804310044136</v>
      </c>
      <c r="D179" s="75">
        <v>0.74802024241743348</v>
      </c>
    </row>
    <row r="180" spans="2:4" s="44" customFormat="1" x14ac:dyDescent="0.2">
      <c r="B180" s="22" t="s">
        <v>71</v>
      </c>
      <c r="C180" s="69">
        <v>9.6782859882036387E-3</v>
      </c>
      <c r="D180" s="69"/>
    </row>
    <row r="181" spans="2:4" s="44" customFormat="1" x14ac:dyDescent="0.2">
      <c r="B181" s="71" t="s">
        <v>114</v>
      </c>
      <c r="C181" s="73"/>
      <c r="D181" s="73"/>
    </row>
    <row r="182" spans="2:4" s="44" customFormat="1" ht="15" x14ac:dyDescent="0.2">
      <c r="B182" s="31"/>
    </row>
    <row r="183" spans="2:4" s="44" customFormat="1" ht="15" x14ac:dyDescent="0.2">
      <c r="B183" s="31" t="s">
        <v>115</v>
      </c>
    </row>
    <row r="184" spans="2:4" s="44" customFormat="1" x14ac:dyDescent="0.2">
      <c r="B184" s="22" t="s">
        <v>17</v>
      </c>
      <c r="C184" s="22" t="s">
        <v>116</v>
      </c>
      <c r="D184" s="22" t="s">
        <v>117</v>
      </c>
    </row>
    <row r="185" spans="2:4" s="44" customFormat="1" x14ac:dyDescent="0.2">
      <c r="B185" s="23" t="s">
        <v>21</v>
      </c>
      <c r="C185" s="14" t="s">
        <v>118</v>
      </c>
      <c r="D185" s="14" t="s">
        <v>118</v>
      </c>
    </row>
    <row r="186" spans="2:4" s="44" customFormat="1" x14ac:dyDescent="0.2">
      <c r="B186" s="23" t="s">
        <v>23</v>
      </c>
      <c r="C186" s="7" t="s">
        <v>119</v>
      </c>
      <c r="D186" s="7" t="s">
        <v>120</v>
      </c>
    </row>
    <row r="187" spans="2:4" s="44" customFormat="1" x14ac:dyDescent="0.2">
      <c r="B187" s="66">
        <v>2022</v>
      </c>
      <c r="C187" s="74">
        <v>16.259571628533553</v>
      </c>
      <c r="D187" s="74">
        <v>131.66951651624308</v>
      </c>
    </row>
    <row r="188" spans="2:4" s="44" customFormat="1" x14ac:dyDescent="0.2">
      <c r="B188" s="22">
        <v>2021</v>
      </c>
      <c r="C188" s="74">
        <v>12.178231020602029</v>
      </c>
      <c r="D188" s="74">
        <v>92.849499020233665</v>
      </c>
    </row>
    <row r="189" spans="2:4" s="44" customFormat="1" x14ac:dyDescent="0.2">
      <c r="B189" s="66">
        <v>2020</v>
      </c>
      <c r="C189" s="74">
        <v>10.183159732608374</v>
      </c>
      <c r="D189" s="74">
        <v>81.27734340645496</v>
      </c>
    </row>
    <row r="190" spans="2:4" s="44" customFormat="1" x14ac:dyDescent="0.2">
      <c r="B190" s="22">
        <v>2019</v>
      </c>
      <c r="C190" s="74">
        <v>9.7035002161148221</v>
      </c>
      <c r="D190" s="74">
        <v>88.250240985025187</v>
      </c>
    </row>
    <row r="191" spans="2:4" s="44" customFormat="1" x14ac:dyDescent="0.2">
      <c r="B191" s="22" t="s">
        <v>71</v>
      </c>
      <c r="C191" s="69">
        <v>0.18775507089860533</v>
      </c>
      <c r="D191" s="69">
        <v>0.14267602046210826</v>
      </c>
    </row>
    <row r="192" spans="2:4" s="44" customFormat="1" x14ac:dyDescent="0.2">
      <c r="B192" s="71" t="s">
        <v>121</v>
      </c>
      <c r="C192" s="73"/>
      <c r="D192" s="73"/>
    </row>
    <row r="193" spans="2:32" s="44" customFormat="1" x14ac:dyDescent="0.2">
      <c r="B193" s="71" t="s">
        <v>122</v>
      </c>
    </row>
    <row r="194" spans="2:32" s="44" customFormat="1" ht="15" x14ac:dyDescent="0.2">
      <c r="B194" s="31"/>
    </row>
    <row r="195" spans="2:32" s="44" customFormat="1" ht="15" x14ac:dyDescent="0.2">
      <c r="B195" s="31" t="s">
        <v>123</v>
      </c>
    </row>
    <row r="196" spans="2:32" ht="25.5" x14ac:dyDescent="0.2">
      <c r="B196" s="12" t="s">
        <v>25</v>
      </c>
      <c r="C196" s="17" t="s">
        <v>124</v>
      </c>
      <c r="D196" s="44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3"/>
      <c r="AB196" s="33"/>
      <c r="AC196" s="33"/>
      <c r="AD196" s="33"/>
      <c r="AE196" s="33"/>
      <c r="AF196" s="33"/>
    </row>
    <row r="197" spans="2:32" s="34" customFormat="1" x14ac:dyDescent="0.2">
      <c r="B197" s="13" t="s">
        <v>21</v>
      </c>
      <c r="C197" s="13" t="s">
        <v>125</v>
      </c>
      <c r="D197" s="44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6"/>
      <c r="X197" s="36"/>
      <c r="Y197" s="36"/>
      <c r="Z197" s="36"/>
      <c r="AA197" s="36"/>
      <c r="AB197" s="36"/>
    </row>
    <row r="198" spans="2:32" s="34" customFormat="1" x14ac:dyDescent="0.2">
      <c r="B198" s="13" t="s">
        <v>17</v>
      </c>
      <c r="C198" s="13">
        <v>2022</v>
      </c>
      <c r="D198" s="44"/>
    </row>
    <row r="199" spans="2:32" x14ac:dyDescent="0.2">
      <c r="B199" s="37" t="s">
        <v>28</v>
      </c>
      <c r="C199" s="38">
        <v>63</v>
      </c>
      <c r="D199" s="44"/>
    </row>
    <row r="200" spans="2:32" x14ac:dyDescent="0.2">
      <c r="B200" s="37" t="s">
        <v>29</v>
      </c>
      <c r="C200" s="38">
        <v>13</v>
      </c>
      <c r="D200" s="44"/>
    </row>
    <row r="201" spans="2:32" x14ac:dyDescent="0.2">
      <c r="B201" s="37" t="s">
        <v>30</v>
      </c>
      <c r="C201" s="38">
        <v>18</v>
      </c>
      <c r="D201" s="44"/>
    </row>
    <row r="202" spans="2:32" x14ac:dyDescent="0.2">
      <c r="B202" s="37" t="s">
        <v>31</v>
      </c>
      <c r="C202" s="38">
        <v>18</v>
      </c>
      <c r="D202" s="44"/>
    </row>
    <row r="203" spans="2:32" ht="12.75" customHeight="1" x14ac:dyDescent="0.2">
      <c r="B203" s="37" t="s">
        <v>32</v>
      </c>
      <c r="C203" s="38">
        <v>108</v>
      </c>
      <c r="D203" s="44"/>
    </row>
    <row r="204" spans="2:32" x14ac:dyDescent="0.2">
      <c r="B204" s="37" t="s">
        <v>33</v>
      </c>
      <c r="C204" s="38">
        <v>16</v>
      </c>
      <c r="D204" s="44"/>
    </row>
    <row r="205" spans="2:32" x14ac:dyDescent="0.2">
      <c r="B205" s="37" t="s">
        <v>34</v>
      </c>
      <c r="C205" s="38">
        <v>4</v>
      </c>
      <c r="D205" s="44"/>
    </row>
    <row r="206" spans="2:32" x14ac:dyDescent="0.2">
      <c r="B206" s="37" t="s">
        <v>35</v>
      </c>
      <c r="C206" s="38">
        <v>3</v>
      </c>
      <c r="D206" s="44"/>
    </row>
    <row r="207" spans="2:32" x14ac:dyDescent="0.2">
      <c r="B207" s="37" t="s">
        <v>36</v>
      </c>
      <c r="C207" s="38">
        <v>27</v>
      </c>
      <c r="D207" s="44"/>
    </row>
    <row r="208" spans="2:32" x14ac:dyDescent="0.2">
      <c r="B208" s="37" t="s">
        <v>37</v>
      </c>
      <c r="C208" s="38">
        <v>342</v>
      </c>
      <c r="D208" s="44"/>
    </row>
    <row r="209" spans="2:4" x14ac:dyDescent="0.2">
      <c r="B209" s="37" t="s">
        <v>38</v>
      </c>
      <c r="C209" s="38">
        <v>4</v>
      </c>
      <c r="D209" s="44"/>
    </row>
    <row r="210" spans="2:4" x14ac:dyDescent="0.2">
      <c r="B210" s="37" t="s">
        <v>39</v>
      </c>
      <c r="C210" s="38">
        <v>30</v>
      </c>
      <c r="D210" s="44"/>
    </row>
    <row r="211" spans="2:4" x14ac:dyDescent="0.2">
      <c r="B211" s="37" t="s">
        <v>40</v>
      </c>
      <c r="C211" s="38">
        <v>4</v>
      </c>
      <c r="D211" s="44"/>
    </row>
    <row r="212" spans="2:4" x14ac:dyDescent="0.2">
      <c r="B212" s="37" t="s">
        <v>41</v>
      </c>
      <c r="C212" s="38">
        <v>42</v>
      </c>
      <c r="D212" s="44"/>
    </row>
    <row r="213" spans="2:4" x14ac:dyDescent="0.2">
      <c r="B213" s="37" t="s">
        <v>42</v>
      </c>
      <c r="C213" s="38">
        <v>2</v>
      </c>
      <c r="D213" s="44"/>
    </row>
    <row r="214" spans="2:4" x14ac:dyDescent="0.2">
      <c r="B214" s="37" t="s">
        <v>43</v>
      </c>
      <c r="C214" s="38">
        <v>7</v>
      </c>
      <c r="D214" s="44"/>
    </row>
    <row r="215" spans="2:4" x14ac:dyDescent="0.2">
      <c r="B215" s="37" t="s">
        <v>44</v>
      </c>
      <c r="C215" s="38">
        <v>4</v>
      </c>
      <c r="D215" s="44"/>
    </row>
    <row r="216" spans="2:4" x14ac:dyDescent="0.2">
      <c r="B216" s="37" t="s">
        <v>45</v>
      </c>
      <c r="C216" s="38">
        <v>2</v>
      </c>
      <c r="D216" s="44"/>
    </row>
    <row r="217" spans="2:4" x14ac:dyDescent="0.2">
      <c r="B217" s="37" t="s">
        <v>46</v>
      </c>
      <c r="C217" s="38">
        <v>1</v>
      </c>
      <c r="D217" s="44"/>
    </row>
    <row r="218" spans="2:4" x14ac:dyDescent="0.2">
      <c r="B218" s="37" t="s">
        <v>47</v>
      </c>
      <c r="C218" s="38">
        <v>46</v>
      </c>
      <c r="D218" s="44"/>
    </row>
    <row r="219" spans="2:4" x14ac:dyDescent="0.2">
      <c r="B219" s="37" t="s">
        <v>48</v>
      </c>
      <c r="C219" s="38">
        <v>20</v>
      </c>
      <c r="D219" s="44"/>
    </row>
    <row r="220" spans="2:4" x14ac:dyDescent="0.2">
      <c r="B220" s="37" t="s">
        <v>49</v>
      </c>
      <c r="C220" s="38">
        <v>123</v>
      </c>
      <c r="D220" s="44"/>
    </row>
    <row r="221" spans="2:4" x14ac:dyDescent="0.2">
      <c r="B221" s="37" t="s">
        <v>50</v>
      </c>
      <c r="C221" s="38">
        <v>4</v>
      </c>
      <c r="D221" s="44"/>
    </row>
    <row r="222" spans="2:4" x14ac:dyDescent="0.2">
      <c r="B222" s="37" t="s">
        <v>51</v>
      </c>
      <c r="C222" s="38">
        <v>33</v>
      </c>
      <c r="D222" s="44"/>
    </row>
    <row r="223" spans="2:4" x14ac:dyDescent="0.2">
      <c r="B223" s="37" t="s">
        <v>52</v>
      </c>
      <c r="C223" s="38">
        <v>17</v>
      </c>
      <c r="D223" s="44"/>
    </row>
    <row r="224" spans="2:4" x14ac:dyDescent="0.2">
      <c r="B224" s="37" t="s">
        <v>53</v>
      </c>
      <c r="C224" s="38">
        <v>49</v>
      </c>
      <c r="D224" s="44"/>
    </row>
    <row r="225" spans="2:4" x14ac:dyDescent="0.2">
      <c r="B225" s="37" t="s">
        <v>54</v>
      </c>
      <c r="C225" s="38">
        <v>8</v>
      </c>
      <c r="D225" s="44"/>
    </row>
    <row r="226" spans="2:4" x14ac:dyDescent="0.2">
      <c r="B226" s="37" t="s">
        <v>55</v>
      </c>
      <c r="C226" s="38">
        <v>14</v>
      </c>
      <c r="D226" s="44"/>
    </row>
    <row r="227" spans="2:4" x14ac:dyDescent="0.2">
      <c r="B227" s="37" t="s">
        <v>56</v>
      </c>
      <c r="C227" s="38">
        <v>18</v>
      </c>
      <c r="D227" s="44"/>
    </row>
    <row r="228" spans="2:4" x14ac:dyDescent="0.2">
      <c r="B228" s="37" t="s">
        <v>57</v>
      </c>
      <c r="C228" s="38">
        <v>58</v>
      </c>
      <c r="D228" s="44"/>
    </row>
    <row r="229" spans="2:4" x14ac:dyDescent="0.2">
      <c r="B229" s="37" t="s">
        <v>58</v>
      </c>
      <c r="C229" s="38">
        <v>39</v>
      </c>
      <c r="D229" s="44"/>
    </row>
    <row r="230" spans="2:4" x14ac:dyDescent="0.2">
      <c r="D230" s="44"/>
    </row>
    <row r="232" spans="2:4" s="44" customFormat="1" ht="15" x14ac:dyDescent="0.2">
      <c r="B232" s="31" t="s">
        <v>126</v>
      </c>
    </row>
    <row r="233" spans="2:4" s="44" customFormat="1" ht="25.5" x14ac:dyDescent="0.2">
      <c r="B233" s="12" t="s">
        <v>25</v>
      </c>
      <c r="C233" s="17" t="s">
        <v>124</v>
      </c>
    </row>
    <row r="234" spans="2:4" s="44" customFormat="1" x14ac:dyDescent="0.2">
      <c r="B234" s="13" t="s">
        <v>21</v>
      </c>
      <c r="C234" s="13" t="s">
        <v>125</v>
      </c>
    </row>
    <row r="235" spans="2:4" s="44" customFormat="1" x14ac:dyDescent="0.2">
      <c r="B235" s="13" t="s">
        <v>17</v>
      </c>
      <c r="C235" s="13">
        <v>2022</v>
      </c>
    </row>
    <row r="236" spans="2:4" s="44" customFormat="1" x14ac:dyDescent="0.2">
      <c r="B236" s="37" t="s">
        <v>28</v>
      </c>
      <c r="C236" s="38">
        <v>10</v>
      </c>
    </row>
    <row r="237" spans="2:4" s="44" customFormat="1" x14ac:dyDescent="0.2">
      <c r="B237" s="37" t="s">
        <v>29</v>
      </c>
      <c r="C237" s="38">
        <v>1</v>
      </c>
    </row>
    <row r="238" spans="2:4" s="44" customFormat="1" x14ac:dyDescent="0.2">
      <c r="B238" s="37" t="s">
        <v>30</v>
      </c>
      <c r="C238" s="38">
        <v>1</v>
      </c>
    </row>
    <row r="239" spans="2:4" s="44" customFormat="1" x14ac:dyDescent="0.2">
      <c r="B239" s="37" t="s">
        <v>31</v>
      </c>
      <c r="C239" s="38">
        <v>1</v>
      </c>
    </row>
    <row r="240" spans="2:4" s="44" customFormat="1" x14ac:dyDescent="0.2">
      <c r="B240" s="37" t="s">
        <v>32</v>
      </c>
      <c r="C240" s="38">
        <v>0</v>
      </c>
    </row>
    <row r="241" spans="2:3" s="44" customFormat="1" x14ac:dyDescent="0.2">
      <c r="B241" s="37" t="s">
        <v>33</v>
      </c>
      <c r="C241" s="38">
        <v>0</v>
      </c>
    </row>
    <row r="242" spans="2:3" s="44" customFormat="1" x14ac:dyDescent="0.2">
      <c r="B242" s="37" t="s">
        <v>34</v>
      </c>
      <c r="C242" s="38">
        <v>0</v>
      </c>
    </row>
    <row r="243" spans="2:3" s="44" customFormat="1" x14ac:dyDescent="0.2">
      <c r="B243" s="37" t="s">
        <v>35</v>
      </c>
      <c r="C243" s="38">
        <v>3</v>
      </c>
    </row>
    <row r="244" spans="2:3" s="44" customFormat="1" x14ac:dyDescent="0.2">
      <c r="B244" s="37" t="s">
        <v>36</v>
      </c>
      <c r="C244" s="38">
        <v>4</v>
      </c>
    </row>
    <row r="245" spans="2:3" s="44" customFormat="1" x14ac:dyDescent="0.2">
      <c r="B245" s="37" t="s">
        <v>37</v>
      </c>
      <c r="C245" s="38">
        <v>153</v>
      </c>
    </row>
    <row r="246" spans="2:3" s="44" customFormat="1" x14ac:dyDescent="0.2">
      <c r="B246" s="37" t="s">
        <v>38</v>
      </c>
      <c r="C246" s="38">
        <v>1</v>
      </c>
    </row>
    <row r="247" spans="2:3" s="44" customFormat="1" x14ac:dyDescent="0.2">
      <c r="B247" s="37" t="s">
        <v>39</v>
      </c>
      <c r="C247" s="38">
        <v>2</v>
      </c>
    </row>
    <row r="248" spans="2:3" s="44" customFormat="1" x14ac:dyDescent="0.2">
      <c r="B248" s="37" t="s">
        <v>40</v>
      </c>
      <c r="C248" s="38">
        <v>1</v>
      </c>
    </row>
    <row r="249" spans="2:3" s="44" customFormat="1" x14ac:dyDescent="0.2">
      <c r="B249" s="37" t="s">
        <v>41</v>
      </c>
      <c r="C249" s="38">
        <v>10</v>
      </c>
    </row>
    <row r="250" spans="2:3" s="44" customFormat="1" x14ac:dyDescent="0.2">
      <c r="B250" s="37" t="s">
        <v>42</v>
      </c>
      <c r="C250" s="38">
        <v>0</v>
      </c>
    </row>
    <row r="251" spans="2:3" s="44" customFormat="1" x14ac:dyDescent="0.2">
      <c r="B251" s="37" t="s">
        <v>43</v>
      </c>
      <c r="C251" s="38">
        <v>1</v>
      </c>
    </row>
    <row r="252" spans="2:3" s="44" customFormat="1" x14ac:dyDescent="0.2">
      <c r="B252" s="37" t="s">
        <v>44</v>
      </c>
      <c r="C252" s="38">
        <v>1</v>
      </c>
    </row>
    <row r="253" spans="2:3" s="44" customFormat="1" x14ac:dyDescent="0.2">
      <c r="B253" s="37" t="s">
        <v>45</v>
      </c>
      <c r="C253" s="38">
        <v>1</v>
      </c>
    </row>
    <row r="254" spans="2:3" s="44" customFormat="1" x14ac:dyDescent="0.2">
      <c r="B254" s="37" t="s">
        <v>46</v>
      </c>
      <c r="C254" s="38">
        <v>1</v>
      </c>
    </row>
    <row r="255" spans="2:3" s="44" customFormat="1" x14ac:dyDescent="0.2">
      <c r="B255" s="37" t="s">
        <v>47</v>
      </c>
      <c r="C255" s="38">
        <v>0</v>
      </c>
    </row>
    <row r="256" spans="2:3" s="44" customFormat="1" x14ac:dyDescent="0.2">
      <c r="B256" s="37" t="s">
        <v>48</v>
      </c>
      <c r="C256" s="38">
        <v>1</v>
      </c>
    </row>
    <row r="257" spans="2:12" s="45" customFormat="1" x14ac:dyDescent="0.2">
      <c r="B257" s="37" t="s">
        <v>49</v>
      </c>
      <c r="C257" s="38">
        <v>14</v>
      </c>
    </row>
    <row r="258" spans="2:12" s="45" customFormat="1" x14ac:dyDescent="0.2">
      <c r="B258" s="37" t="s">
        <v>50</v>
      </c>
      <c r="C258" s="38">
        <v>1</v>
      </c>
    </row>
    <row r="259" spans="2:12" s="44" customFormat="1" x14ac:dyDescent="0.2">
      <c r="B259" s="37" t="s">
        <v>51</v>
      </c>
      <c r="C259" s="38">
        <v>6</v>
      </c>
    </row>
    <row r="260" spans="2:12" s="44" customFormat="1" x14ac:dyDescent="0.2">
      <c r="B260" s="37" t="s">
        <v>52</v>
      </c>
      <c r="C260" s="38">
        <v>1</v>
      </c>
    </row>
    <row r="261" spans="2:12" s="44" customFormat="1" x14ac:dyDescent="0.2">
      <c r="B261" s="37" t="s">
        <v>53</v>
      </c>
      <c r="C261" s="38">
        <v>1</v>
      </c>
    </row>
    <row r="262" spans="2:12" s="44" customFormat="1" x14ac:dyDescent="0.2">
      <c r="B262" s="37" t="s">
        <v>54</v>
      </c>
      <c r="C262" s="38">
        <v>1</v>
      </c>
    </row>
    <row r="263" spans="2:12" s="44" customFormat="1" x14ac:dyDescent="0.2">
      <c r="B263" s="37" t="s">
        <v>55</v>
      </c>
      <c r="C263" s="38">
        <v>1</v>
      </c>
    </row>
    <row r="264" spans="2:12" s="44" customFormat="1" x14ac:dyDescent="0.2">
      <c r="B264" s="37" t="s">
        <v>56</v>
      </c>
      <c r="C264" s="38">
        <v>5</v>
      </c>
    </row>
    <row r="265" spans="2:12" s="44" customFormat="1" x14ac:dyDescent="0.2">
      <c r="B265" s="37" t="s">
        <v>57</v>
      </c>
      <c r="C265" s="38">
        <v>43</v>
      </c>
    </row>
    <row r="266" spans="2:12" s="44" customFormat="1" x14ac:dyDescent="0.2">
      <c r="B266" s="37" t="s">
        <v>58</v>
      </c>
      <c r="C266" s="38">
        <v>4</v>
      </c>
    </row>
    <row r="267" spans="2:12" s="44" customFormat="1" x14ac:dyDescent="0.2">
      <c r="B267" s="30"/>
      <c r="C267" s="76"/>
    </row>
    <row r="268" spans="2:12" s="44" customFormat="1" x14ac:dyDescent="0.2">
      <c r="B268" s="30"/>
      <c r="C268" s="76"/>
    </row>
    <row r="269" spans="2:12" s="44" customFormat="1" ht="15" x14ac:dyDescent="0.2">
      <c r="B269" s="31" t="s">
        <v>127</v>
      </c>
    </row>
    <row r="270" spans="2:12" s="44" customFormat="1" x14ac:dyDescent="0.2">
      <c r="B270" s="22" t="s">
        <v>17</v>
      </c>
      <c r="C270" s="22" t="s">
        <v>128</v>
      </c>
      <c r="D270" s="22" t="s">
        <v>129</v>
      </c>
      <c r="H270" s="59"/>
      <c r="I270" s="59"/>
      <c r="K270" s="59"/>
    </row>
    <row r="271" spans="2:12" s="45" customFormat="1" x14ac:dyDescent="0.2">
      <c r="B271" s="23" t="s">
        <v>21</v>
      </c>
      <c r="C271" s="14" t="s">
        <v>112</v>
      </c>
      <c r="D271" s="14" t="s">
        <v>130</v>
      </c>
      <c r="F271" s="44"/>
      <c r="G271" s="44"/>
      <c r="H271" s="59"/>
      <c r="I271" s="59"/>
      <c r="J271" s="44"/>
      <c r="K271" s="59"/>
      <c r="L271" s="44"/>
    </row>
    <row r="272" spans="2:12" s="45" customFormat="1" x14ac:dyDescent="0.2">
      <c r="B272" s="23" t="s">
        <v>23</v>
      </c>
      <c r="C272" s="7" t="s">
        <v>80</v>
      </c>
      <c r="D272" s="14" t="s">
        <v>94</v>
      </c>
      <c r="F272" s="44"/>
      <c r="G272" s="44"/>
      <c r="H272" s="59"/>
      <c r="I272" s="59"/>
      <c r="J272" s="44"/>
      <c r="K272" s="59"/>
      <c r="L272" s="44"/>
    </row>
    <row r="273" spans="2:11" s="44" customFormat="1" x14ac:dyDescent="0.2">
      <c r="B273" s="22">
        <v>2022</v>
      </c>
      <c r="C273" s="74">
        <v>819.308789503291</v>
      </c>
      <c r="D273" s="8">
        <v>462.69951834947767</v>
      </c>
      <c r="H273" s="59"/>
      <c r="I273" s="59"/>
      <c r="K273" s="59"/>
    </row>
    <row r="274" spans="2:11" s="44" customFormat="1" x14ac:dyDescent="0.2">
      <c r="B274" s="66">
        <v>2021</v>
      </c>
      <c r="C274" s="74">
        <v>809.39264222531733</v>
      </c>
      <c r="D274" s="8">
        <v>469.23574669317514</v>
      </c>
      <c r="H274" s="59"/>
      <c r="I274" s="59"/>
      <c r="K274" s="59"/>
    </row>
    <row r="275" spans="2:11" s="44" customFormat="1" x14ac:dyDescent="0.2">
      <c r="B275" s="66">
        <v>2020</v>
      </c>
      <c r="C275" s="74">
        <v>755.68811532834388</v>
      </c>
      <c r="D275" s="8">
        <v>435.94769024347715</v>
      </c>
    </row>
    <row r="276" spans="2:11" s="44" customFormat="1" x14ac:dyDescent="0.2">
      <c r="B276" s="66">
        <v>2019</v>
      </c>
      <c r="C276" s="74">
        <v>810.12885403008238</v>
      </c>
      <c r="D276" s="8">
        <v>463.29260609627357</v>
      </c>
    </row>
    <row r="277" spans="2:11" s="44" customFormat="1" x14ac:dyDescent="0.2">
      <c r="B277" s="66">
        <v>2018</v>
      </c>
      <c r="C277" s="74">
        <v>826.17810538611843</v>
      </c>
      <c r="D277" s="8">
        <v>473.73515507733367</v>
      </c>
    </row>
    <row r="278" spans="2:11" s="44" customFormat="1" x14ac:dyDescent="0.2">
      <c r="B278" s="22" t="s">
        <v>71</v>
      </c>
      <c r="C278" s="69">
        <v>-2.0851553061523864E-3</v>
      </c>
      <c r="D278" s="69">
        <v>-5.8753139449246872E-3</v>
      </c>
    </row>
    <row r="279" spans="2:11" s="44" customFormat="1" x14ac:dyDescent="0.2">
      <c r="B279" s="71" t="s">
        <v>108</v>
      </c>
      <c r="C279" s="73"/>
      <c r="D279" s="73"/>
    </row>
    <row r="280" spans="2:11" s="44" customFormat="1" x14ac:dyDescent="0.2">
      <c r="B280" s="54"/>
    </row>
    <row r="281" spans="2:11" s="44" customFormat="1" ht="15" x14ac:dyDescent="0.2">
      <c r="B281" s="31" t="s">
        <v>131</v>
      </c>
    </row>
    <row r="282" spans="2:11" s="44" customFormat="1" x14ac:dyDescent="0.2">
      <c r="B282" s="22" t="s">
        <v>17</v>
      </c>
      <c r="C282" s="22" t="s">
        <v>132</v>
      </c>
      <c r="D282" s="22" t="s">
        <v>133</v>
      </c>
    </row>
    <row r="283" spans="2:11" s="44" customFormat="1" x14ac:dyDescent="0.2">
      <c r="B283" s="23" t="s">
        <v>21</v>
      </c>
      <c r="C283" s="18" t="s">
        <v>134</v>
      </c>
      <c r="D283" s="18" t="s">
        <v>134</v>
      </c>
    </row>
    <row r="284" spans="2:11" s="44" customFormat="1" x14ac:dyDescent="0.2">
      <c r="B284" s="23" t="s">
        <v>23</v>
      </c>
      <c r="C284" s="14" t="s">
        <v>80</v>
      </c>
      <c r="D284" s="14" t="s">
        <v>80</v>
      </c>
    </row>
    <row r="285" spans="2:11" s="44" customFormat="1" x14ac:dyDescent="0.2">
      <c r="B285" s="22">
        <v>2022</v>
      </c>
      <c r="C285" s="9">
        <v>0.48915174258145255</v>
      </c>
      <c r="D285" s="9">
        <v>0.51084825741854734</v>
      </c>
    </row>
    <row r="286" spans="2:11" s="44" customFormat="1" x14ac:dyDescent="0.2">
      <c r="B286" s="66">
        <v>2021</v>
      </c>
      <c r="C286" s="9">
        <v>0.4868942174976465</v>
      </c>
      <c r="D286" s="9">
        <v>0.51310578250235339</v>
      </c>
    </row>
    <row r="287" spans="2:11" s="44" customFormat="1" x14ac:dyDescent="0.2">
      <c r="B287" s="66">
        <v>2020</v>
      </c>
      <c r="C287" s="9">
        <v>0.48746780085177266</v>
      </c>
      <c r="D287" s="9">
        <v>0.51253219914822723</v>
      </c>
    </row>
    <row r="288" spans="2:11" s="44" customFormat="1" x14ac:dyDescent="0.2">
      <c r="B288" s="66">
        <v>2019</v>
      </c>
      <c r="C288" s="9">
        <v>0.49018795490873995</v>
      </c>
      <c r="D288" s="9">
        <v>0.50981204509125988</v>
      </c>
    </row>
    <row r="289" spans="2:6" s="44" customFormat="1" x14ac:dyDescent="0.2">
      <c r="B289" s="66">
        <v>2018</v>
      </c>
      <c r="C289" s="9">
        <v>0.49086532375568404</v>
      </c>
      <c r="D289" s="9">
        <v>0.50913467624431608</v>
      </c>
    </row>
    <row r="290" spans="2:6" s="44" customFormat="1" x14ac:dyDescent="0.2">
      <c r="B290" s="22" t="s">
        <v>71</v>
      </c>
      <c r="C290" s="69">
        <v>-7.0928480277796524E-3</v>
      </c>
      <c r="D290" s="69">
        <v>-5.3892799053988361E-3</v>
      </c>
    </row>
    <row r="291" spans="2:6" s="44" customFormat="1" x14ac:dyDescent="0.2">
      <c r="B291" s="71" t="s">
        <v>108</v>
      </c>
      <c r="C291" s="73"/>
      <c r="D291" s="73"/>
    </row>
    <row r="292" spans="2:6" s="44" customFormat="1" x14ac:dyDescent="0.2">
      <c r="B292" s="71"/>
      <c r="C292" s="73"/>
      <c r="D292" s="73"/>
    </row>
    <row r="293" spans="2:6" s="44" customFormat="1" ht="15" x14ac:dyDescent="0.2">
      <c r="B293" s="31" t="s">
        <v>135</v>
      </c>
    </row>
    <row r="294" spans="2:6" s="49" customFormat="1" ht="25.5" customHeight="1" x14ac:dyDescent="0.2">
      <c r="B294" s="12" t="s">
        <v>17</v>
      </c>
      <c r="C294" s="12" t="s">
        <v>136</v>
      </c>
      <c r="D294" s="44"/>
      <c r="E294" s="44"/>
      <c r="F294" s="44"/>
    </row>
    <row r="295" spans="2:6" s="45" customFormat="1" ht="27.75" customHeight="1" x14ac:dyDescent="0.2">
      <c r="B295" s="13" t="s">
        <v>21</v>
      </c>
      <c r="C295" s="18" t="s">
        <v>137</v>
      </c>
    </row>
    <row r="296" spans="2:6" s="45" customFormat="1" x14ac:dyDescent="0.2">
      <c r="B296" s="13" t="s">
        <v>23</v>
      </c>
      <c r="C296" s="14" t="s">
        <v>80</v>
      </c>
    </row>
    <row r="297" spans="2:6" s="44" customFormat="1" x14ac:dyDescent="0.2">
      <c r="B297" s="22">
        <v>2022</v>
      </c>
      <c r="C297" s="38">
        <v>549.93187443116994</v>
      </c>
    </row>
    <row r="298" spans="2:6" s="44" customFormat="1" x14ac:dyDescent="0.2">
      <c r="B298" s="66">
        <v>2021</v>
      </c>
      <c r="C298" s="38">
        <v>564.88312697794106</v>
      </c>
    </row>
    <row r="299" spans="2:6" s="44" customFormat="1" x14ac:dyDescent="0.2">
      <c r="B299" s="66">
        <v>2020</v>
      </c>
      <c r="C299" s="38">
        <v>562.24847476775039</v>
      </c>
      <c r="E299" s="44" t="s">
        <v>138</v>
      </c>
    </row>
    <row r="300" spans="2:6" s="44" customFormat="1" x14ac:dyDescent="0.2">
      <c r="B300" s="66">
        <v>2019</v>
      </c>
      <c r="C300" s="38">
        <v>557.46651146868498</v>
      </c>
    </row>
    <row r="301" spans="2:6" s="44" customFormat="1" x14ac:dyDescent="0.2">
      <c r="B301" s="66">
        <v>2018</v>
      </c>
      <c r="C301" s="38">
        <v>559.1515341131377</v>
      </c>
    </row>
    <row r="302" spans="2:6" s="44" customFormat="1" x14ac:dyDescent="0.2">
      <c r="B302" s="22" t="s">
        <v>71</v>
      </c>
      <c r="C302" s="52">
        <v>-4.1479014040367579E-3</v>
      </c>
    </row>
    <row r="303" spans="2:6" s="44" customFormat="1" x14ac:dyDescent="0.2">
      <c r="B303" s="53" t="s">
        <v>108</v>
      </c>
    </row>
    <row r="304" spans="2:6" s="44" customFormat="1" x14ac:dyDescent="0.2">
      <c r="B304" s="54"/>
    </row>
    <row r="305" spans="2:5" s="44" customFormat="1" ht="15" x14ac:dyDescent="0.2">
      <c r="B305" s="31" t="s">
        <v>139</v>
      </c>
    </row>
    <row r="306" spans="2:5" s="44" customFormat="1" ht="25.5" x14ac:dyDescent="0.2">
      <c r="B306" s="12" t="s">
        <v>17</v>
      </c>
      <c r="C306" s="17" t="s">
        <v>140</v>
      </c>
      <c r="D306" s="17" t="s">
        <v>141</v>
      </c>
      <c r="E306" s="17" t="s">
        <v>142</v>
      </c>
    </row>
    <row r="307" spans="2:5" s="45" customFormat="1" x14ac:dyDescent="0.2">
      <c r="B307" s="13" t="s">
        <v>21</v>
      </c>
      <c r="C307" s="18" t="s">
        <v>134</v>
      </c>
      <c r="D307" s="18" t="s">
        <v>134</v>
      </c>
      <c r="E307" s="18" t="s">
        <v>134</v>
      </c>
    </row>
    <row r="308" spans="2:5" s="45" customFormat="1" x14ac:dyDescent="0.2">
      <c r="B308" s="13" t="s">
        <v>23</v>
      </c>
      <c r="C308" s="14" t="s">
        <v>143</v>
      </c>
      <c r="D308" s="14" t="s">
        <v>143</v>
      </c>
      <c r="E308" s="14" t="s">
        <v>143</v>
      </c>
    </row>
    <row r="309" spans="2:5" s="44" customFormat="1" x14ac:dyDescent="0.2">
      <c r="B309" s="22">
        <v>2022</v>
      </c>
      <c r="C309" s="52">
        <v>0.47815945874376115</v>
      </c>
      <c r="D309" s="52">
        <v>0.1510286012499252</v>
      </c>
      <c r="E309" s="52">
        <v>0.37250996674576864</v>
      </c>
    </row>
    <row r="310" spans="2:5" s="44" customFormat="1" x14ac:dyDescent="0.2">
      <c r="B310" s="66">
        <v>2021</v>
      </c>
      <c r="C310" s="52">
        <v>0.49447070067922694</v>
      </c>
      <c r="D310" s="52">
        <v>0.14661824073137947</v>
      </c>
      <c r="E310" s="52">
        <v>0.35891105858939354</v>
      </c>
    </row>
    <row r="311" spans="2:5" s="44" customFormat="1" x14ac:dyDescent="0.2">
      <c r="B311" s="66">
        <v>2020</v>
      </c>
      <c r="C311" s="52">
        <v>0.51862997532744615</v>
      </c>
      <c r="D311" s="52">
        <v>0.1420910639085651</v>
      </c>
      <c r="E311" s="52">
        <v>0.33960939573899651</v>
      </c>
    </row>
    <row r="312" spans="2:5" s="44" customFormat="1" x14ac:dyDescent="0.2">
      <c r="B312" s="66">
        <v>2019</v>
      </c>
      <c r="C312" s="52">
        <v>0.53377376349032191</v>
      </c>
      <c r="D312" s="52">
        <v>0.1374346828945027</v>
      </c>
      <c r="E312" s="52">
        <v>0.3287915536151752</v>
      </c>
    </row>
    <row r="313" spans="2:5" s="44" customFormat="1" x14ac:dyDescent="0.2">
      <c r="B313" s="66">
        <v>2018</v>
      </c>
      <c r="C313" s="52">
        <v>0.56042707624114874</v>
      </c>
      <c r="D313" s="52">
        <v>0.14142891594879098</v>
      </c>
      <c r="E313" s="52">
        <v>0.29814400781006017</v>
      </c>
    </row>
    <row r="314" spans="2:5" s="44" customFormat="1" x14ac:dyDescent="0.2">
      <c r="B314" s="71" t="s">
        <v>144</v>
      </c>
    </row>
    <row r="315" spans="2:5" s="44" customFormat="1" x14ac:dyDescent="0.2">
      <c r="B315" s="53"/>
    </row>
    <row r="316" spans="2:5" ht="15" x14ac:dyDescent="0.2">
      <c r="B316" s="31" t="s">
        <v>145</v>
      </c>
    </row>
    <row r="317" spans="2:5" s="44" customFormat="1" ht="25.5" x14ac:dyDescent="0.2">
      <c r="B317" s="12" t="s">
        <v>17</v>
      </c>
      <c r="C317" s="17" t="s">
        <v>146</v>
      </c>
      <c r="D317" s="17" t="s">
        <v>147</v>
      </c>
    </row>
    <row r="318" spans="2:5" s="45" customFormat="1" x14ac:dyDescent="0.2">
      <c r="B318" s="13" t="s">
        <v>21</v>
      </c>
      <c r="C318" s="14" t="s">
        <v>118</v>
      </c>
      <c r="D318" s="14" t="s">
        <v>148</v>
      </c>
    </row>
    <row r="319" spans="2:5" s="45" customFormat="1" x14ac:dyDescent="0.2">
      <c r="B319" s="13" t="s">
        <v>23</v>
      </c>
      <c r="C319" s="14" t="s">
        <v>149</v>
      </c>
      <c r="D319" s="14" t="s">
        <v>149</v>
      </c>
    </row>
    <row r="320" spans="2:5" s="44" customFormat="1" x14ac:dyDescent="0.2">
      <c r="B320" s="22">
        <v>2022</v>
      </c>
      <c r="C320" s="46">
        <v>22.964552915537791</v>
      </c>
      <c r="D320" s="46">
        <v>4.1742150055114404</v>
      </c>
    </row>
    <row r="321" spans="2:4" s="44" customFormat="1" x14ac:dyDescent="0.2">
      <c r="B321" s="66">
        <v>2021</v>
      </c>
      <c r="C321" s="46">
        <v>21.398584907119027</v>
      </c>
      <c r="D321" s="46">
        <v>3.7609840454585237</v>
      </c>
    </row>
    <row r="322" spans="2:4" s="44" customFormat="1" x14ac:dyDescent="0.2">
      <c r="B322" s="66">
        <v>2020</v>
      </c>
      <c r="C322" s="46">
        <v>20.868624980265395</v>
      </c>
      <c r="D322" s="46">
        <v>3.663592365122093</v>
      </c>
    </row>
    <row r="323" spans="2:4" s="44" customFormat="1" x14ac:dyDescent="0.2">
      <c r="B323" s="66">
        <v>2019</v>
      </c>
      <c r="C323" s="46">
        <v>21.218651376149129</v>
      </c>
      <c r="D323" s="46">
        <v>3.756724037440216</v>
      </c>
    </row>
    <row r="324" spans="2:4" s="44" customFormat="1" x14ac:dyDescent="0.2">
      <c r="B324" s="66">
        <v>2018</v>
      </c>
      <c r="C324" s="46">
        <v>20.404480184225854</v>
      </c>
      <c r="D324" s="46">
        <v>3.6109645900571392</v>
      </c>
    </row>
    <row r="325" spans="2:4" s="44" customFormat="1" x14ac:dyDescent="0.2">
      <c r="B325" s="22" t="s">
        <v>71</v>
      </c>
      <c r="C325" s="52">
        <v>2.9990252880626844E-2</v>
      </c>
      <c r="D325" s="52">
        <v>3.6902439711606005E-2</v>
      </c>
    </row>
    <row r="326" spans="2:4" s="44" customFormat="1" x14ac:dyDescent="0.2">
      <c r="B326" s="71" t="s">
        <v>150</v>
      </c>
    </row>
    <row r="327" spans="2:4" ht="15" x14ac:dyDescent="0.2">
      <c r="B327" s="31"/>
    </row>
    <row r="328" spans="2:4" ht="15" x14ac:dyDescent="0.2">
      <c r="B328" s="31" t="s">
        <v>151</v>
      </c>
    </row>
    <row r="329" spans="2:4" s="44" customFormat="1" x14ac:dyDescent="0.2">
      <c r="B329" s="12" t="s">
        <v>17</v>
      </c>
      <c r="C329" s="12" t="s">
        <v>152</v>
      </c>
      <c r="D329" s="12" t="s">
        <v>153</v>
      </c>
    </row>
    <row r="330" spans="2:4" s="45" customFormat="1" x14ac:dyDescent="0.2">
      <c r="B330" s="13" t="s">
        <v>21</v>
      </c>
      <c r="C330" s="14" t="s">
        <v>154</v>
      </c>
      <c r="D330" s="14" t="s">
        <v>154</v>
      </c>
    </row>
    <row r="331" spans="2:4" s="45" customFormat="1" x14ac:dyDescent="0.2">
      <c r="B331" s="13" t="s">
        <v>23</v>
      </c>
      <c r="C331" s="14" t="s">
        <v>80</v>
      </c>
      <c r="D331" s="14" t="s">
        <v>94</v>
      </c>
    </row>
    <row r="332" spans="2:4" s="44" customFormat="1" x14ac:dyDescent="0.2">
      <c r="B332" s="22">
        <v>2022</v>
      </c>
      <c r="C332" s="46">
        <v>3.4912756346488631</v>
      </c>
      <c r="D332" s="38">
        <v>458.88525954933482</v>
      </c>
    </row>
    <row r="333" spans="2:4" s="44" customFormat="1" x14ac:dyDescent="0.2">
      <c r="B333" s="66">
        <v>2021</v>
      </c>
      <c r="C333" s="46">
        <v>3.3623575498385492</v>
      </c>
      <c r="D333" s="38">
        <v>301.84609845858728</v>
      </c>
    </row>
    <row r="334" spans="2:4" s="44" customFormat="1" x14ac:dyDescent="0.2">
      <c r="B334" s="66">
        <v>2020</v>
      </c>
      <c r="C334" s="46">
        <v>3.1582750919422535</v>
      </c>
      <c r="D334" s="38">
        <v>261.87770134531127</v>
      </c>
    </row>
    <row r="335" spans="2:4" s="44" customFormat="1" x14ac:dyDescent="0.2">
      <c r="B335" s="66">
        <v>2019</v>
      </c>
      <c r="C335" s="46">
        <v>3.5593923323570578</v>
      </c>
      <c r="D335" s="38">
        <v>508.95760814611049</v>
      </c>
    </row>
    <row r="336" spans="2:4" s="44" customFormat="1" x14ac:dyDescent="0.2">
      <c r="B336" s="66">
        <v>2018</v>
      </c>
      <c r="C336" s="46">
        <v>3.4836229384438147</v>
      </c>
      <c r="D336" s="38">
        <v>491.64937783966053</v>
      </c>
    </row>
    <row r="337" spans="2:4" s="44" customFormat="1" x14ac:dyDescent="0.2">
      <c r="B337" s="22" t="s">
        <v>71</v>
      </c>
      <c r="C337" s="52">
        <v>5.4873907277452894E-4</v>
      </c>
      <c r="D337" s="52">
        <v>-1.7093621577090046E-2</v>
      </c>
    </row>
    <row r="338" spans="2:4" s="44" customFormat="1" x14ac:dyDescent="0.2">
      <c r="B338" s="71" t="s">
        <v>108</v>
      </c>
    </row>
    <row r="339" spans="2:4" ht="15" x14ac:dyDescent="0.2">
      <c r="B339" s="31"/>
    </row>
    <row r="340" spans="2:4" ht="15" x14ac:dyDescent="0.2">
      <c r="B340" s="31" t="s">
        <v>155</v>
      </c>
    </row>
    <row r="341" spans="2:4" s="44" customFormat="1" ht="25.5" x14ac:dyDescent="0.2">
      <c r="B341" s="12" t="s">
        <v>17</v>
      </c>
      <c r="C341" s="17" t="s">
        <v>156</v>
      </c>
    </row>
    <row r="342" spans="2:4" s="45" customFormat="1" x14ac:dyDescent="0.2">
      <c r="B342" s="13" t="s">
        <v>21</v>
      </c>
      <c r="C342" s="13" t="s">
        <v>157</v>
      </c>
    </row>
    <row r="343" spans="2:4" s="45" customFormat="1" x14ac:dyDescent="0.2">
      <c r="B343" s="13" t="s">
        <v>23</v>
      </c>
      <c r="C343" s="14" t="s">
        <v>80</v>
      </c>
    </row>
    <row r="344" spans="2:4" s="44" customFormat="1" x14ac:dyDescent="0.2">
      <c r="B344" s="22">
        <v>2022</v>
      </c>
      <c r="C344" s="38">
        <v>125.8979827278926</v>
      </c>
    </row>
    <row r="345" spans="2:4" s="44" customFormat="1" x14ac:dyDescent="0.2">
      <c r="B345" s="66">
        <v>2021</v>
      </c>
      <c r="C345" s="38">
        <v>85.516811997699065</v>
      </c>
    </row>
    <row r="346" spans="2:4" s="44" customFormat="1" x14ac:dyDescent="0.2">
      <c r="B346" s="66">
        <v>2020</v>
      </c>
      <c r="C346" s="38">
        <v>78.696090147252974</v>
      </c>
    </row>
    <row r="347" spans="2:4" s="44" customFormat="1" x14ac:dyDescent="0.2">
      <c r="B347" s="66">
        <v>2019</v>
      </c>
      <c r="C347" s="38">
        <v>136.88308639566833</v>
      </c>
    </row>
    <row r="348" spans="2:4" s="44" customFormat="1" x14ac:dyDescent="0.2">
      <c r="B348" s="66">
        <v>2018</v>
      </c>
      <c r="C348" s="38">
        <v>135.21451263898248</v>
      </c>
    </row>
    <row r="349" spans="2:4" s="44" customFormat="1" x14ac:dyDescent="0.2">
      <c r="B349" s="22" t="s">
        <v>71</v>
      </c>
      <c r="C349" s="52">
        <v>-1.7689319526119518E-2</v>
      </c>
    </row>
    <row r="350" spans="2:4" s="44" customFormat="1" x14ac:dyDescent="0.2">
      <c r="B350" s="71" t="s">
        <v>108</v>
      </c>
    </row>
    <row r="351" spans="2:4" s="44" customFormat="1" x14ac:dyDescent="0.2">
      <c r="B351" s="54"/>
    </row>
    <row r="352" spans="2:4" ht="15" x14ac:dyDescent="0.2">
      <c r="B352" s="31" t="s">
        <v>158</v>
      </c>
    </row>
    <row r="353" spans="2:6" s="49" customFormat="1" ht="25.5" x14ac:dyDescent="0.2">
      <c r="B353" s="25" t="s">
        <v>17</v>
      </c>
      <c r="C353" s="17" t="s">
        <v>159</v>
      </c>
      <c r="D353" s="17" t="s">
        <v>160</v>
      </c>
    </row>
    <row r="354" spans="2:6" s="45" customFormat="1" x14ac:dyDescent="0.2">
      <c r="B354" s="23" t="s">
        <v>21</v>
      </c>
      <c r="C354" s="18" t="s">
        <v>161</v>
      </c>
      <c r="D354" s="18" t="s">
        <v>161</v>
      </c>
    </row>
    <row r="355" spans="2:6" s="45" customFormat="1" x14ac:dyDescent="0.2">
      <c r="B355" s="23" t="s">
        <v>23</v>
      </c>
      <c r="C355" s="14" t="s">
        <v>162</v>
      </c>
      <c r="D355" s="14" t="s">
        <v>162</v>
      </c>
    </row>
    <row r="356" spans="2:6" s="44" customFormat="1" x14ac:dyDescent="0.2">
      <c r="B356" s="22">
        <v>2022</v>
      </c>
      <c r="C356" s="60">
        <v>0.93659910913840605</v>
      </c>
      <c r="D356" s="60">
        <v>6.3400890861593964E-2</v>
      </c>
    </row>
    <row r="357" spans="2:6" s="44" customFormat="1" x14ac:dyDescent="0.2">
      <c r="B357" s="66">
        <v>2021</v>
      </c>
      <c r="C357" s="60">
        <v>0.95871902330665193</v>
      </c>
      <c r="D357" s="60">
        <v>4.1280976693348098E-2</v>
      </c>
    </row>
    <row r="358" spans="2:6" s="44" customFormat="1" x14ac:dyDescent="0.2">
      <c r="B358" s="66">
        <v>2020</v>
      </c>
      <c r="C358" s="60">
        <v>0.96286695028888192</v>
      </c>
      <c r="D358" s="60">
        <v>3.7133049711118193E-2</v>
      </c>
    </row>
    <row r="359" spans="2:6" s="44" customFormat="1" x14ac:dyDescent="0.2">
      <c r="B359" s="66">
        <v>2019</v>
      </c>
      <c r="C359" s="60">
        <v>0.9407333485327809</v>
      </c>
      <c r="D359" s="60">
        <v>5.9266651467219121E-2</v>
      </c>
    </row>
    <row r="360" spans="2:6" s="44" customFormat="1" x14ac:dyDescent="0.2">
      <c r="B360" s="66">
        <v>2018</v>
      </c>
      <c r="C360" s="60">
        <v>0.94388446185005792</v>
      </c>
      <c r="D360" s="60">
        <v>5.6115538149942003E-2</v>
      </c>
    </row>
    <row r="361" spans="2:6" s="44" customFormat="1" x14ac:dyDescent="0.2">
      <c r="B361" s="22" t="s">
        <v>71</v>
      </c>
      <c r="C361" s="63">
        <v>-1.8870304329560939E-2</v>
      </c>
      <c r="D361" s="63">
        <v>1.3492996081220898E-2</v>
      </c>
    </row>
    <row r="362" spans="2:6" x14ac:dyDescent="0.2">
      <c r="B362" s="71" t="s">
        <v>163</v>
      </c>
      <c r="C362" s="62"/>
      <c r="D362" s="62"/>
      <c r="E362" s="62"/>
      <c r="F362" s="62"/>
    </row>
    <row r="363" spans="2:6" x14ac:dyDescent="0.2">
      <c r="B363" s="61"/>
      <c r="C363" s="62"/>
      <c r="D363" s="62"/>
      <c r="E363" s="62"/>
      <c r="F363" s="62"/>
    </row>
    <row r="364" spans="2:6" ht="15" x14ac:dyDescent="0.2">
      <c r="B364" s="31" t="s">
        <v>164</v>
      </c>
    </row>
    <row r="365" spans="2:6" s="44" customFormat="1" x14ac:dyDescent="0.2">
      <c r="B365" s="22" t="s">
        <v>17</v>
      </c>
      <c r="C365" s="64" t="s">
        <v>165</v>
      </c>
      <c r="D365" s="17" t="s">
        <v>166</v>
      </c>
    </row>
    <row r="366" spans="2:6" s="45" customFormat="1" x14ac:dyDescent="0.2">
      <c r="B366" s="23" t="s">
        <v>21</v>
      </c>
      <c r="C366" s="18" t="s">
        <v>161</v>
      </c>
      <c r="D366" s="18" t="s">
        <v>161</v>
      </c>
    </row>
    <row r="367" spans="2:6" s="45" customFormat="1" x14ac:dyDescent="0.2">
      <c r="B367" s="23" t="s">
        <v>23</v>
      </c>
      <c r="C367" s="14" t="s">
        <v>143</v>
      </c>
      <c r="D367" s="14" t="s">
        <v>143</v>
      </c>
    </row>
    <row r="368" spans="2:6" s="44" customFormat="1" x14ac:dyDescent="0.2">
      <c r="B368" s="22">
        <v>2022</v>
      </c>
      <c r="C368" s="60">
        <v>0.62776219289856816</v>
      </c>
      <c r="D368" s="60">
        <v>0.37223780710143195</v>
      </c>
    </row>
    <row r="369" spans="2:5" s="44" customFormat="1" x14ac:dyDescent="0.2">
      <c r="B369" s="66">
        <v>2021</v>
      </c>
      <c r="C369" s="60">
        <v>0.64997174644920619</v>
      </c>
      <c r="D369" s="60">
        <v>0.35002825355079381</v>
      </c>
    </row>
    <row r="370" spans="2:5" s="44" customFormat="1" x14ac:dyDescent="0.2">
      <c r="B370" s="66">
        <v>2020</v>
      </c>
      <c r="C370" s="60">
        <v>0.67642369774147315</v>
      </c>
      <c r="D370" s="60">
        <v>0.32357630225852696</v>
      </c>
    </row>
    <row r="371" spans="2:5" s="44" customFormat="1" x14ac:dyDescent="0.2">
      <c r="B371" s="66">
        <v>2019</v>
      </c>
      <c r="C371" s="60">
        <v>0.65504178278853376</v>
      </c>
      <c r="D371" s="60">
        <v>0.34495821721146624</v>
      </c>
    </row>
    <row r="372" spans="2:5" s="44" customFormat="1" x14ac:dyDescent="0.2">
      <c r="B372" s="66">
        <v>2018</v>
      </c>
      <c r="C372" s="60">
        <v>0.65796440297317105</v>
      </c>
      <c r="D372" s="60">
        <v>0.3420355970268289</v>
      </c>
    </row>
    <row r="373" spans="2:5" s="44" customFormat="1" x14ac:dyDescent="0.2">
      <c r="B373" s="22" t="s">
        <v>71</v>
      </c>
      <c r="C373" s="63">
        <v>-2.8269307111042696E-2</v>
      </c>
      <c r="D373" s="63">
        <v>4.2342388048126622E-3</v>
      </c>
    </row>
    <row r="374" spans="2:5" s="44" customFormat="1" x14ac:dyDescent="0.2">
      <c r="B374" s="53" t="s">
        <v>167</v>
      </c>
    </row>
    <row r="375" spans="2:5" s="44" customFormat="1" x14ac:dyDescent="0.2">
      <c r="B375" s="53"/>
    </row>
    <row r="376" spans="2:5" ht="15" x14ac:dyDescent="0.2">
      <c r="B376" s="31" t="s">
        <v>168</v>
      </c>
    </row>
    <row r="377" spans="2:5" s="44" customFormat="1" ht="25.5" x14ac:dyDescent="0.2">
      <c r="B377" s="22" t="s">
        <v>17</v>
      </c>
      <c r="C377" s="25" t="s">
        <v>140</v>
      </c>
      <c r="D377" s="25" t="s">
        <v>141</v>
      </c>
      <c r="E377" s="25" t="s">
        <v>142</v>
      </c>
    </row>
    <row r="378" spans="2:5" s="45" customFormat="1" x14ac:dyDescent="0.2">
      <c r="B378" s="23" t="s">
        <v>21</v>
      </c>
      <c r="C378" s="18" t="s">
        <v>161</v>
      </c>
      <c r="D378" s="18" t="s">
        <v>161</v>
      </c>
      <c r="E378" s="18" t="s">
        <v>161</v>
      </c>
    </row>
    <row r="379" spans="2:5" s="45" customFormat="1" x14ac:dyDescent="0.2">
      <c r="B379" s="23" t="s">
        <v>23</v>
      </c>
      <c r="C379" s="14" t="s">
        <v>143</v>
      </c>
      <c r="D379" s="14" t="s">
        <v>143</v>
      </c>
      <c r="E379" s="14" t="s">
        <v>143</v>
      </c>
    </row>
    <row r="380" spans="2:5" s="44" customFormat="1" x14ac:dyDescent="0.2">
      <c r="B380" s="22">
        <v>2022</v>
      </c>
      <c r="C380" s="63">
        <v>0.75235453808873021</v>
      </c>
      <c r="D380" s="63">
        <v>9.2591184475688162E-2</v>
      </c>
      <c r="E380" s="63">
        <v>0.15505401230671309</v>
      </c>
    </row>
    <row r="381" spans="2:5" s="44" customFormat="1" x14ac:dyDescent="0.2">
      <c r="B381" s="66">
        <v>2021</v>
      </c>
      <c r="C381" s="63">
        <v>0.77298768448772537</v>
      </c>
      <c r="D381" s="63">
        <v>8.206207092249454E-2</v>
      </c>
      <c r="E381" s="63">
        <v>0.14483135148200907</v>
      </c>
    </row>
    <row r="382" spans="2:5" s="44" customFormat="1" x14ac:dyDescent="0.2">
      <c r="B382" s="66">
        <v>2020</v>
      </c>
      <c r="C382" s="63">
        <v>0.77432002509742615</v>
      </c>
      <c r="D382" s="63">
        <v>8.5424718632626559E-2</v>
      </c>
      <c r="E382" s="63">
        <v>0.14140356829437103</v>
      </c>
    </row>
    <row r="383" spans="2:5" s="44" customFormat="1" x14ac:dyDescent="0.2">
      <c r="B383" s="66">
        <v>2019</v>
      </c>
      <c r="C383" s="63">
        <v>0.74436047255578808</v>
      </c>
      <c r="D383" s="63">
        <v>9.9794043885446604E-2</v>
      </c>
      <c r="E383" s="63">
        <v>0.15385285940343454</v>
      </c>
    </row>
    <row r="384" spans="2:5" s="44" customFormat="1" x14ac:dyDescent="0.2">
      <c r="B384" s="66">
        <v>2018</v>
      </c>
      <c r="C384" s="63">
        <v>0.75208775855951715</v>
      </c>
      <c r="D384" s="63">
        <v>0.10033670343659513</v>
      </c>
      <c r="E384" s="63">
        <v>0.14801069175008186</v>
      </c>
    </row>
    <row r="385" spans="2:5" s="44" customFormat="1" x14ac:dyDescent="0.2">
      <c r="B385" s="71" t="s">
        <v>169</v>
      </c>
      <c r="C385" s="62"/>
      <c r="D385" s="62"/>
      <c r="E385" s="62"/>
    </row>
    <row r="386" spans="2:5" s="44" customFormat="1" x14ac:dyDescent="0.2">
      <c r="B386" s="53"/>
    </row>
    <row r="387" spans="2:5" ht="15" x14ac:dyDescent="0.2">
      <c r="B387" s="31" t="s">
        <v>170</v>
      </c>
    </row>
    <row r="388" spans="2:5" s="44" customFormat="1" ht="38.25" x14ac:dyDescent="0.2">
      <c r="B388" s="22" t="s">
        <v>17</v>
      </c>
      <c r="C388" s="25" t="s">
        <v>171</v>
      </c>
      <c r="D388" s="25" t="s">
        <v>172</v>
      </c>
    </row>
    <row r="389" spans="2:5" s="45" customFormat="1" x14ac:dyDescent="0.2">
      <c r="B389" s="23" t="s">
        <v>21</v>
      </c>
      <c r="C389" s="14" t="s">
        <v>118</v>
      </c>
      <c r="D389" s="14" t="s">
        <v>148</v>
      </c>
    </row>
    <row r="390" spans="2:5" s="45" customFormat="1" x14ac:dyDescent="0.2">
      <c r="B390" s="23" t="s">
        <v>23</v>
      </c>
      <c r="C390" s="14" t="s">
        <v>89</v>
      </c>
      <c r="D390" s="14" t="s">
        <v>89</v>
      </c>
    </row>
    <row r="391" spans="2:5" s="44" customFormat="1" x14ac:dyDescent="0.2">
      <c r="B391" s="22">
        <v>2022</v>
      </c>
      <c r="C391" s="46">
        <v>21.577095860077414</v>
      </c>
      <c r="D391" s="46">
        <v>16.875326971616122</v>
      </c>
    </row>
    <row r="392" spans="2:5" s="44" customFormat="1" x14ac:dyDescent="0.2">
      <c r="B392" s="66">
        <v>2021</v>
      </c>
      <c r="C392" s="46">
        <v>22.492359546956621</v>
      </c>
      <c r="D392" s="46">
        <v>25.887140736758834</v>
      </c>
    </row>
    <row r="393" spans="2:5" s="44" customFormat="1" x14ac:dyDescent="0.2">
      <c r="B393" s="66">
        <v>2020</v>
      </c>
      <c r="C393" s="46">
        <v>19.784072559927363</v>
      </c>
      <c r="D393" s="46">
        <v>24.835253563837576</v>
      </c>
    </row>
    <row r="394" spans="2:5" s="44" customFormat="1" x14ac:dyDescent="0.2">
      <c r="B394" s="66">
        <v>2019</v>
      </c>
      <c r="C394" s="46">
        <v>20.47801974815798</v>
      </c>
      <c r="D394" s="46">
        <v>14.797475801856706</v>
      </c>
    </row>
    <row r="395" spans="2:5" s="44" customFormat="1" x14ac:dyDescent="0.2">
      <c r="B395" s="66">
        <v>2018</v>
      </c>
      <c r="C395" s="46">
        <v>19.784728128788554</v>
      </c>
      <c r="D395" s="46">
        <v>14.467479828937247</v>
      </c>
    </row>
    <row r="396" spans="2:5" s="44" customFormat="1" x14ac:dyDescent="0.2">
      <c r="B396" s="22" t="s">
        <v>71</v>
      </c>
      <c r="C396" s="63">
        <v>2.1917240425356255E-2</v>
      </c>
      <c r="D396" s="63">
        <v>3.9237543580530776E-2</v>
      </c>
    </row>
    <row r="397" spans="2:5" s="44" customFormat="1" x14ac:dyDescent="0.2">
      <c r="B397" s="71" t="s">
        <v>173</v>
      </c>
      <c r="C397" s="62"/>
      <c r="D397" s="62"/>
    </row>
    <row r="398" spans="2:5" s="44" customFormat="1" ht="15" x14ac:dyDescent="0.2">
      <c r="B398" s="77"/>
    </row>
    <row r="399" spans="2:5" x14ac:dyDescent="0.2">
      <c r="B399" s="71" t="s">
        <v>174</v>
      </c>
    </row>
  </sheetData>
  <sortState xmlns:xlrd2="http://schemas.microsoft.com/office/spreadsheetml/2017/richdata2" ref="B187:D190">
    <sortCondition descending="1" ref="B187:B190"/>
  </sortState>
  <mergeCells count="2">
    <mergeCell ref="A1:G1"/>
    <mergeCell ref="A2:G2"/>
  </mergeCells>
  <pageMargins left="0.7" right="0.7" top="0.75" bottom="0.75" header="0.3" footer="0.3"/>
  <pageSetup paperSize="9" scale="60" orientation="landscape" r:id="rId1"/>
  <rowBreaks count="4" manualBreakCount="4">
    <brk id="52" max="16383" man="1"/>
    <brk id="135" max="7" man="1"/>
    <brk id="231" max="16383" man="1"/>
    <brk id="3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58C7F-32C3-4A47-9A92-9DFAD9743402}">
  <sheetPr>
    <tabColor theme="5" tint="0.59999389629810485"/>
  </sheetPr>
  <dimension ref="A1:Z1313"/>
  <sheetViews>
    <sheetView zoomScale="85" zoomScaleNormal="85" workbookViewId="0">
      <selection activeCell="B1298" sqref="B1298"/>
    </sheetView>
  </sheetViews>
  <sheetFormatPr baseColWidth="10" defaultColWidth="11.42578125" defaultRowHeight="15" x14ac:dyDescent="0.25"/>
  <cols>
    <col min="1" max="1" width="6.5703125" style="91" customWidth="1"/>
    <col min="2" max="2" width="29.7109375" style="91" customWidth="1"/>
    <col min="3" max="5" width="26.28515625" style="91" customWidth="1"/>
    <col min="6" max="6" width="26.7109375" style="91" customWidth="1"/>
    <col min="7" max="7" width="27.7109375" style="91" customWidth="1"/>
    <col min="8" max="13" width="20.5703125" style="91" customWidth="1"/>
    <col min="14" max="18" width="11.42578125" style="91"/>
    <col min="19" max="19" width="12.7109375" style="91" customWidth="1"/>
    <col min="20" max="26" width="26.140625" style="91" customWidth="1"/>
    <col min="27" max="27" width="15.85546875" style="91" customWidth="1"/>
    <col min="28" max="16384" width="11.42578125" style="91"/>
  </cols>
  <sheetData>
    <row r="1" spans="1:7" ht="28.5" x14ac:dyDescent="0.35">
      <c r="A1" s="152" t="s">
        <v>15</v>
      </c>
      <c r="B1" s="152"/>
      <c r="C1" s="152"/>
      <c r="D1" s="152"/>
      <c r="E1" s="152"/>
      <c r="F1" s="152"/>
      <c r="G1" s="152"/>
    </row>
    <row r="2" spans="1:7" ht="25.5" x14ac:dyDescent="0.35">
      <c r="A2" s="152" t="s">
        <v>175</v>
      </c>
      <c r="B2" s="152"/>
      <c r="C2" s="152"/>
      <c r="D2" s="152"/>
      <c r="E2" s="152"/>
      <c r="F2" s="152"/>
      <c r="G2" s="152"/>
    </row>
    <row r="4" spans="1:7" s="92" customFormat="1" x14ac:dyDescent="0.25">
      <c r="B4" s="96" t="s">
        <v>176</v>
      </c>
    </row>
    <row r="5" spans="1:7" s="93" customFormat="1" ht="30" customHeight="1" x14ac:dyDescent="0.25">
      <c r="B5" s="25" t="s">
        <v>25</v>
      </c>
      <c r="C5" s="153" t="s">
        <v>177</v>
      </c>
      <c r="D5" s="154"/>
    </row>
    <row r="6" spans="1:7" s="94" customFormat="1" x14ac:dyDescent="0.25">
      <c r="B6" s="13" t="s">
        <v>21</v>
      </c>
      <c r="C6" s="14" t="s">
        <v>27</v>
      </c>
      <c r="D6" s="14" t="s">
        <v>69</v>
      </c>
    </row>
    <row r="7" spans="1:7" s="94" customFormat="1" x14ac:dyDescent="0.25">
      <c r="B7" s="13" t="s">
        <v>17</v>
      </c>
      <c r="C7" s="13" t="s">
        <v>178</v>
      </c>
      <c r="D7" s="13" t="s">
        <v>178</v>
      </c>
    </row>
    <row r="8" spans="1:7" s="92" customFormat="1" x14ac:dyDescent="0.25">
      <c r="B8" s="37" t="s">
        <v>28</v>
      </c>
      <c r="C8" s="105">
        <v>-24</v>
      </c>
      <c r="D8" s="106">
        <v>-4.2455333451264813E-3</v>
      </c>
    </row>
    <row r="9" spans="1:7" s="92" customFormat="1" x14ac:dyDescent="0.25">
      <c r="B9" s="37" t="s">
        <v>29</v>
      </c>
      <c r="C9" s="105">
        <v>0</v>
      </c>
      <c r="D9" s="106" t="s">
        <v>138</v>
      </c>
    </row>
    <row r="10" spans="1:7" s="92" customFormat="1" x14ac:dyDescent="0.25">
      <c r="B10" s="37" t="s">
        <v>30</v>
      </c>
      <c r="C10" s="105">
        <v>-2</v>
      </c>
      <c r="D10" s="106">
        <v>-4.9615480029769287E-4</v>
      </c>
    </row>
    <row r="11" spans="1:7" s="92" customFormat="1" x14ac:dyDescent="0.25">
      <c r="B11" s="37" t="s">
        <v>31</v>
      </c>
      <c r="C11" s="105">
        <v>0.42200000000002547</v>
      </c>
      <c r="D11" s="106">
        <v>1.6125334352312781E-4</v>
      </c>
    </row>
    <row r="12" spans="1:7" s="92" customFormat="1" x14ac:dyDescent="0.25">
      <c r="B12" s="37" t="s">
        <v>32</v>
      </c>
      <c r="C12" s="105">
        <v>-3</v>
      </c>
      <c r="D12" s="106">
        <v>-3.1502677727606848E-4</v>
      </c>
      <c r="F12" s="95"/>
    </row>
    <row r="13" spans="1:7" s="92" customFormat="1" x14ac:dyDescent="0.25">
      <c r="B13" s="37" t="s">
        <v>33</v>
      </c>
      <c r="C13" s="105">
        <v>4</v>
      </c>
      <c r="D13" s="106">
        <v>1.6366612111292963E-3</v>
      </c>
      <c r="F13" s="91"/>
    </row>
    <row r="14" spans="1:7" s="92" customFormat="1" x14ac:dyDescent="0.25">
      <c r="B14" s="37" t="s">
        <v>34</v>
      </c>
      <c r="C14" s="105">
        <v>0</v>
      </c>
      <c r="D14" s="106" t="s">
        <v>138</v>
      </c>
      <c r="F14" s="91"/>
    </row>
    <row r="15" spans="1:7" s="92" customFormat="1" x14ac:dyDescent="0.25">
      <c r="B15" s="37" t="s">
        <v>35</v>
      </c>
      <c r="C15" s="105">
        <v>0</v>
      </c>
      <c r="D15" s="106" t="s">
        <v>138</v>
      </c>
      <c r="F15" s="91"/>
    </row>
    <row r="16" spans="1:7" s="92" customFormat="1" x14ac:dyDescent="0.25">
      <c r="B16" s="37" t="s">
        <v>36</v>
      </c>
      <c r="C16" s="105">
        <v>-111.83200000001671</v>
      </c>
      <c r="D16" s="106">
        <v>-4.0366846240518636E-3</v>
      </c>
      <c r="F16" s="91"/>
    </row>
    <row r="17" spans="2:6" s="92" customFormat="1" x14ac:dyDescent="0.25">
      <c r="B17" s="37" t="s">
        <v>37</v>
      </c>
      <c r="C17" s="105">
        <v>-219</v>
      </c>
      <c r="D17" s="106">
        <v>-5.561339800401229E-3</v>
      </c>
      <c r="F17" s="91"/>
    </row>
    <row r="18" spans="2:6" s="92" customFormat="1" x14ac:dyDescent="0.25">
      <c r="B18" s="37" t="s">
        <v>38</v>
      </c>
      <c r="C18" s="105">
        <v>-349</v>
      </c>
      <c r="D18" s="106">
        <v>-0.14920906370243694</v>
      </c>
      <c r="F18" s="91"/>
    </row>
    <row r="19" spans="2:6" s="92" customFormat="1" x14ac:dyDescent="0.25">
      <c r="B19" s="37" t="s">
        <v>39</v>
      </c>
      <c r="C19" s="105">
        <v>-41.529999999999745</v>
      </c>
      <c r="D19" s="106">
        <v>-5.4026980967619908E-3</v>
      </c>
      <c r="F19" s="91"/>
    </row>
    <row r="20" spans="2:6" s="92" customFormat="1" x14ac:dyDescent="0.25">
      <c r="B20" s="37" t="s">
        <v>40</v>
      </c>
      <c r="C20" s="105">
        <v>0</v>
      </c>
      <c r="D20" s="106" t="s">
        <v>138</v>
      </c>
      <c r="F20" s="91"/>
    </row>
    <row r="21" spans="2:6" s="92" customFormat="1" x14ac:dyDescent="0.25">
      <c r="B21" s="37" t="s">
        <v>41</v>
      </c>
      <c r="C21" s="105">
        <v>-14</v>
      </c>
      <c r="D21" s="106">
        <v>-7.5909559182345601E-4</v>
      </c>
      <c r="F21" s="91"/>
    </row>
    <row r="22" spans="2:6" s="92" customFormat="1" x14ac:dyDescent="0.25">
      <c r="B22" s="37" t="s">
        <v>42</v>
      </c>
      <c r="C22" s="105">
        <v>0</v>
      </c>
      <c r="D22" s="106" t="s">
        <v>138</v>
      </c>
      <c r="F22" s="91"/>
    </row>
    <row r="23" spans="2:6" s="92" customFormat="1" x14ac:dyDescent="0.25">
      <c r="B23" s="37" t="s">
        <v>43</v>
      </c>
      <c r="C23" s="105">
        <v>6</v>
      </c>
      <c r="D23" s="106">
        <v>3.2275416890801506E-3</v>
      </c>
      <c r="F23" s="91"/>
    </row>
    <row r="24" spans="2:6" s="92" customFormat="1" x14ac:dyDescent="0.25">
      <c r="B24" s="37" t="s">
        <v>44</v>
      </c>
      <c r="C24" s="105">
        <v>0</v>
      </c>
      <c r="D24" s="106" t="s">
        <v>138</v>
      </c>
      <c r="F24" s="91"/>
    </row>
    <row r="25" spans="2:6" s="92" customFormat="1" x14ac:dyDescent="0.25">
      <c r="B25" s="37" t="s">
        <v>45</v>
      </c>
      <c r="C25" s="105">
        <v>0.18299999999999272</v>
      </c>
      <c r="D25" s="106">
        <v>6.7527675276750083E-4</v>
      </c>
      <c r="F25" s="91"/>
    </row>
    <row r="26" spans="2:6" s="92" customFormat="1" x14ac:dyDescent="0.25">
      <c r="B26" s="37" t="s">
        <v>46</v>
      </c>
      <c r="C26" s="105">
        <v>0</v>
      </c>
      <c r="D26" s="106" t="s">
        <v>138</v>
      </c>
      <c r="F26" s="91"/>
    </row>
    <row r="27" spans="2:6" s="92" customFormat="1" x14ac:dyDescent="0.25">
      <c r="B27" s="37" t="s">
        <v>47</v>
      </c>
      <c r="C27" s="105">
        <v>-20</v>
      </c>
      <c r="D27" s="106">
        <v>-6.5040650406504065E-3</v>
      </c>
      <c r="F27" s="91"/>
    </row>
    <row r="28" spans="2:6" s="92" customFormat="1" x14ac:dyDescent="0.25">
      <c r="B28" s="37" t="s">
        <v>48</v>
      </c>
      <c r="C28" s="105">
        <v>0</v>
      </c>
      <c r="D28" s="106" t="s">
        <v>138</v>
      </c>
      <c r="F28" s="91"/>
    </row>
    <row r="29" spans="2:6" s="92" customFormat="1" x14ac:dyDescent="0.25">
      <c r="B29" s="37" t="s">
        <v>49</v>
      </c>
      <c r="C29" s="105">
        <v>67.529999999998836</v>
      </c>
      <c r="D29" s="106">
        <v>3.4944372574384911E-3</v>
      </c>
      <c r="F29" s="91"/>
    </row>
    <row r="30" spans="2:6" s="92" customFormat="1" x14ac:dyDescent="0.25">
      <c r="B30" s="37" t="s">
        <v>50</v>
      </c>
      <c r="C30" s="105">
        <v>1.55600000000004</v>
      </c>
      <c r="D30" s="106">
        <v>6.0928811966482887E-4</v>
      </c>
      <c r="F30" s="91"/>
    </row>
    <row r="31" spans="2:6" s="92" customFormat="1" x14ac:dyDescent="0.25">
      <c r="B31" s="37" t="s">
        <v>51</v>
      </c>
      <c r="C31" s="105">
        <v>-0.1000000000003638</v>
      </c>
      <c r="D31" s="106">
        <v>-9.4091080165942611E-6</v>
      </c>
      <c r="F31" s="91"/>
    </row>
    <row r="32" spans="2:6" s="92" customFormat="1" x14ac:dyDescent="0.25">
      <c r="B32" s="37" t="s">
        <v>52</v>
      </c>
      <c r="C32" s="105">
        <v>0</v>
      </c>
      <c r="D32" s="106" t="s">
        <v>138</v>
      </c>
      <c r="F32" s="91"/>
    </row>
    <row r="33" spans="2:6" s="92" customFormat="1" x14ac:dyDescent="0.25">
      <c r="B33" s="37" t="s">
        <v>53</v>
      </c>
      <c r="C33" s="105">
        <v>0</v>
      </c>
      <c r="D33" s="106" t="s">
        <v>138</v>
      </c>
      <c r="F33" s="91"/>
    </row>
    <row r="34" spans="2:6" s="92" customFormat="1" x14ac:dyDescent="0.25">
      <c r="B34" s="37" t="s">
        <v>54</v>
      </c>
      <c r="C34" s="105">
        <v>0</v>
      </c>
      <c r="D34" s="106" t="s">
        <v>138</v>
      </c>
      <c r="F34" s="91"/>
    </row>
    <row r="35" spans="2:6" s="92" customFormat="1" x14ac:dyDescent="0.25">
      <c r="B35" s="37" t="s">
        <v>55</v>
      </c>
      <c r="C35" s="105">
        <v>245</v>
      </c>
      <c r="D35" s="106">
        <v>1.569004162664105E-2</v>
      </c>
      <c r="F35" s="91"/>
    </row>
    <row r="36" spans="2:6" s="92" customFormat="1" x14ac:dyDescent="0.25">
      <c r="B36" s="37" t="s">
        <v>56</v>
      </c>
      <c r="C36" s="105">
        <v>2</v>
      </c>
      <c r="D36" s="106">
        <v>1.8328445747800586E-4</v>
      </c>
      <c r="F36" s="91"/>
    </row>
    <row r="37" spans="2:6" s="92" customFormat="1" x14ac:dyDescent="0.25">
      <c r="B37" s="37" t="s">
        <v>57</v>
      </c>
      <c r="C37" s="105">
        <v>0.25286199998936354</v>
      </c>
      <c r="D37" s="106">
        <v>0</v>
      </c>
      <c r="F37" s="91"/>
    </row>
    <row r="38" spans="2:6" s="92" customFormat="1" x14ac:dyDescent="0.25">
      <c r="B38" s="37" t="s">
        <v>58</v>
      </c>
      <c r="C38" s="105">
        <v>-27</v>
      </c>
      <c r="D38" s="106">
        <v>-1.6406392416600838E-3</v>
      </c>
      <c r="F38" s="91"/>
    </row>
    <row r="39" spans="2:6" s="92" customFormat="1" x14ac:dyDescent="0.25">
      <c r="B39" s="107" t="s">
        <v>179</v>
      </c>
      <c r="C39" s="108">
        <v>-484.51813800002856</v>
      </c>
      <c r="D39" s="109">
        <v>-2.0720130890903607E-3</v>
      </c>
    </row>
    <row r="40" spans="2:6" s="92" customFormat="1" x14ac:dyDescent="0.25">
      <c r="B40" s="96"/>
    </row>
    <row r="41" spans="2:6" s="92" customFormat="1" x14ac:dyDescent="0.25">
      <c r="B41" s="96"/>
    </row>
    <row r="42" spans="2:6" s="92" customFormat="1" x14ac:dyDescent="0.25">
      <c r="B42" s="96" t="s">
        <v>180</v>
      </c>
    </row>
    <row r="43" spans="2:6" s="93" customFormat="1" ht="26.1" customHeight="1" x14ac:dyDescent="0.25">
      <c r="B43" s="17" t="s">
        <v>25</v>
      </c>
      <c r="C43" s="17" t="s">
        <v>67</v>
      </c>
      <c r="D43" s="80" t="s">
        <v>181</v>
      </c>
    </row>
    <row r="44" spans="2:6" s="94" customFormat="1" x14ac:dyDescent="0.25">
      <c r="B44" s="13" t="s">
        <v>21</v>
      </c>
      <c r="C44" s="14" t="s">
        <v>27</v>
      </c>
      <c r="D44" s="14" t="s">
        <v>69</v>
      </c>
    </row>
    <row r="45" spans="2:6" s="94" customFormat="1" x14ac:dyDescent="0.25">
      <c r="B45" s="13" t="s">
        <v>17</v>
      </c>
      <c r="C45" s="13">
        <v>2022</v>
      </c>
      <c r="D45" s="13">
        <v>2022</v>
      </c>
    </row>
    <row r="46" spans="2:6" s="92" customFormat="1" x14ac:dyDescent="0.25">
      <c r="B46" s="37" t="s">
        <v>28</v>
      </c>
      <c r="C46" s="110">
        <v>4076</v>
      </c>
      <c r="D46" s="50">
        <v>0.72410730147450697</v>
      </c>
    </row>
    <row r="47" spans="2:6" s="92" customFormat="1" x14ac:dyDescent="0.25">
      <c r="B47" s="37" t="s">
        <v>29</v>
      </c>
      <c r="C47" s="110">
        <v>3160</v>
      </c>
      <c r="D47" s="50">
        <v>0.87729039422543031</v>
      </c>
    </row>
    <row r="48" spans="2:6" s="92" customFormat="1" x14ac:dyDescent="0.25">
      <c r="B48" s="37" t="s">
        <v>30</v>
      </c>
      <c r="C48" s="110">
        <v>3004</v>
      </c>
      <c r="D48" s="50">
        <v>0.74559444030776867</v>
      </c>
    </row>
    <row r="49" spans="2:4" s="92" customFormat="1" x14ac:dyDescent="0.25">
      <c r="B49" s="37" t="s">
        <v>31</v>
      </c>
      <c r="C49" s="110">
        <v>995.02300000000002</v>
      </c>
      <c r="D49" s="50">
        <v>0.38015383075407788</v>
      </c>
    </row>
    <row r="50" spans="2:4" s="92" customFormat="1" x14ac:dyDescent="0.25">
      <c r="B50" s="37" t="s">
        <v>32</v>
      </c>
      <c r="C50" s="110">
        <v>3234</v>
      </c>
      <c r="D50" s="50">
        <v>0.33970588235294119</v>
      </c>
    </row>
    <row r="51" spans="2:4" s="92" customFormat="1" x14ac:dyDescent="0.25">
      <c r="B51" s="37" t="s">
        <v>33</v>
      </c>
      <c r="C51" s="110">
        <v>802</v>
      </c>
      <c r="D51" s="50">
        <v>0.32761437908496732</v>
      </c>
    </row>
    <row r="52" spans="2:4" s="92" customFormat="1" x14ac:dyDescent="0.25">
      <c r="B52" s="37" t="s">
        <v>34</v>
      </c>
      <c r="C52" s="110">
        <v>225</v>
      </c>
      <c r="D52" s="50">
        <v>0.15614156835530882</v>
      </c>
    </row>
    <row r="53" spans="2:4" s="92" customFormat="1" x14ac:dyDescent="0.25">
      <c r="B53" s="37" t="s">
        <v>35</v>
      </c>
      <c r="C53" s="110">
        <v>3428</v>
      </c>
      <c r="D53" s="50">
        <v>0.57924974653599193</v>
      </c>
    </row>
    <row r="54" spans="2:4" s="92" customFormat="1" x14ac:dyDescent="0.25">
      <c r="B54" s="37" t="s">
        <v>36</v>
      </c>
      <c r="C54" s="110">
        <v>16769.913999999986</v>
      </c>
      <c r="D54" s="50">
        <v>0.60777974384036382</v>
      </c>
    </row>
    <row r="55" spans="2:4" s="92" customFormat="1" x14ac:dyDescent="0.25">
      <c r="B55" s="37" t="s">
        <v>37</v>
      </c>
      <c r="C55" s="110">
        <v>21191</v>
      </c>
      <c r="D55" s="50">
        <v>0.54113891726251273</v>
      </c>
    </row>
    <row r="56" spans="2:4" s="92" customFormat="1" x14ac:dyDescent="0.25">
      <c r="B56" s="37" t="s">
        <v>38</v>
      </c>
      <c r="C56" s="110">
        <v>738</v>
      </c>
      <c r="D56" s="50">
        <v>0.37085427135678389</v>
      </c>
    </row>
    <row r="57" spans="2:4" s="92" customFormat="1" x14ac:dyDescent="0.25">
      <c r="B57" s="37" t="s">
        <v>39</v>
      </c>
      <c r="C57" s="110">
        <v>3202</v>
      </c>
      <c r="D57" s="50">
        <v>0.41881557073104375</v>
      </c>
    </row>
    <row r="58" spans="2:4" s="92" customFormat="1" x14ac:dyDescent="0.25">
      <c r="B58" s="37" t="s">
        <v>40</v>
      </c>
      <c r="C58" s="110">
        <v>53</v>
      </c>
      <c r="D58" s="50">
        <v>3.1398104265402842E-2</v>
      </c>
    </row>
    <row r="59" spans="2:4" s="92" customFormat="1" x14ac:dyDescent="0.25">
      <c r="B59" s="37" t="s">
        <v>41</v>
      </c>
      <c r="C59" s="110">
        <v>13023</v>
      </c>
      <c r="D59" s="50">
        <v>0.70665798469803032</v>
      </c>
    </row>
    <row r="60" spans="2:4" s="92" customFormat="1" x14ac:dyDescent="0.25">
      <c r="B60" s="37" t="s">
        <v>42</v>
      </c>
      <c r="C60" s="110">
        <v>0</v>
      </c>
      <c r="D60" s="50">
        <v>0</v>
      </c>
    </row>
    <row r="61" spans="2:4" s="92" customFormat="1" x14ac:dyDescent="0.25">
      <c r="B61" s="37" t="s">
        <v>43</v>
      </c>
      <c r="C61" s="110">
        <v>251</v>
      </c>
      <c r="D61" s="50">
        <v>0.13458445040214478</v>
      </c>
    </row>
    <row r="62" spans="2:4" s="92" customFormat="1" x14ac:dyDescent="0.25">
      <c r="B62" s="37" t="s">
        <v>44</v>
      </c>
      <c r="C62" s="110">
        <v>156</v>
      </c>
      <c r="D62" s="50">
        <v>8.1292339760291821E-2</v>
      </c>
    </row>
    <row r="63" spans="2:4" s="92" customFormat="1" x14ac:dyDescent="0.25">
      <c r="B63" s="37" t="s">
        <v>45</v>
      </c>
      <c r="C63" s="110">
        <v>262.51900000000001</v>
      </c>
      <c r="D63" s="50">
        <v>0.96805109464826344</v>
      </c>
    </row>
    <row r="64" spans="2:4" s="92" customFormat="1" x14ac:dyDescent="0.25">
      <c r="B64" s="37" t="s">
        <v>46</v>
      </c>
      <c r="C64" s="110">
        <v>234</v>
      </c>
      <c r="D64" s="50">
        <v>0.34260614934114203</v>
      </c>
    </row>
    <row r="65" spans="2:4" s="92" customFormat="1" x14ac:dyDescent="0.25">
      <c r="B65" s="37" t="s">
        <v>47</v>
      </c>
      <c r="C65" s="110">
        <v>2258</v>
      </c>
      <c r="D65" s="50">
        <v>0.73911620294599023</v>
      </c>
    </row>
    <row r="66" spans="2:4" s="92" customFormat="1" x14ac:dyDescent="0.25">
      <c r="B66" s="37" t="s">
        <v>48</v>
      </c>
      <c r="C66" s="110">
        <v>2783</v>
      </c>
      <c r="D66" s="50">
        <v>0.67254712421459639</v>
      </c>
    </row>
    <row r="67" spans="2:4" s="92" customFormat="1" x14ac:dyDescent="0.25">
      <c r="B67" s="37" t="s">
        <v>49</v>
      </c>
      <c r="C67" s="110">
        <v>12125.4</v>
      </c>
      <c r="D67" s="50">
        <v>0.6252613764165893</v>
      </c>
    </row>
    <row r="68" spans="2:4" s="92" customFormat="1" x14ac:dyDescent="0.25">
      <c r="B68" s="37" t="s">
        <v>50</v>
      </c>
      <c r="C68" s="110">
        <v>1766.8</v>
      </c>
      <c r="D68" s="50">
        <v>0.69141051188171032</v>
      </c>
    </row>
    <row r="69" spans="2:4" s="92" customFormat="1" x14ac:dyDescent="0.25">
      <c r="B69" s="37" t="s">
        <v>51</v>
      </c>
      <c r="C69" s="110">
        <v>4031</v>
      </c>
      <c r="D69" s="50">
        <v>0.37928471287836735</v>
      </c>
    </row>
    <row r="70" spans="2:4" s="92" customFormat="1" x14ac:dyDescent="0.25">
      <c r="B70" s="37" t="s">
        <v>52</v>
      </c>
      <c r="C70" s="110">
        <v>1301.9000000000001</v>
      </c>
      <c r="D70" s="50">
        <v>0.3888474059914579</v>
      </c>
    </row>
    <row r="71" spans="2:4" s="92" customFormat="1" x14ac:dyDescent="0.25">
      <c r="B71" s="37" t="s">
        <v>53</v>
      </c>
      <c r="C71" s="110">
        <v>1585</v>
      </c>
      <c r="D71" s="50">
        <v>0.43712079426365141</v>
      </c>
    </row>
    <row r="72" spans="2:4" s="92" customFormat="1" x14ac:dyDescent="0.25">
      <c r="B72" s="37" t="s">
        <v>54</v>
      </c>
      <c r="C72" s="110">
        <v>610</v>
      </c>
      <c r="D72" s="50">
        <v>0.50538525269262635</v>
      </c>
    </row>
    <row r="73" spans="2:4" s="92" customFormat="1" x14ac:dyDescent="0.25">
      <c r="B73" s="37" t="s">
        <v>55</v>
      </c>
      <c r="C73" s="110">
        <v>10272</v>
      </c>
      <c r="D73" s="50">
        <v>0.64766708701134934</v>
      </c>
    </row>
    <row r="74" spans="2:4" s="92" customFormat="1" x14ac:dyDescent="0.25">
      <c r="B74" s="37" t="s">
        <v>56</v>
      </c>
      <c r="C74" s="110">
        <v>8188</v>
      </c>
      <c r="D74" s="50">
        <v>0.75022906358805208</v>
      </c>
    </row>
    <row r="75" spans="2:4" s="92" customFormat="1" x14ac:dyDescent="0.25">
      <c r="B75" s="37" t="s">
        <v>57</v>
      </c>
      <c r="C75" s="110">
        <v>5316</v>
      </c>
      <c r="D75" s="50">
        <v>0.99983959270227596</v>
      </c>
    </row>
    <row r="76" spans="2:4" s="92" customFormat="1" x14ac:dyDescent="0.25">
      <c r="B76" s="37" t="s">
        <v>58</v>
      </c>
      <c r="C76" s="110">
        <v>6174</v>
      </c>
      <c r="D76" s="50">
        <v>0.37577601947656725</v>
      </c>
    </row>
    <row r="77" spans="2:4" s="92" customFormat="1" x14ac:dyDescent="0.25">
      <c r="B77" s="107" t="s">
        <v>179</v>
      </c>
      <c r="C77" s="111">
        <v>131215.55599999998</v>
      </c>
      <c r="D77" s="112">
        <v>0.56230063948157183</v>
      </c>
    </row>
    <row r="78" spans="2:4" s="92" customFormat="1" x14ac:dyDescent="0.25">
      <c r="B78" s="96"/>
    </row>
    <row r="79" spans="2:4" s="92" customFormat="1" x14ac:dyDescent="0.25">
      <c r="B79" s="96"/>
    </row>
    <row r="80" spans="2:4" s="92" customFormat="1" x14ac:dyDescent="0.25">
      <c r="B80" s="96" t="s">
        <v>182</v>
      </c>
    </row>
    <row r="81" spans="2:13" s="93" customFormat="1" ht="26.1" customHeight="1" x14ac:dyDescent="0.25">
      <c r="B81" s="17" t="s">
        <v>25</v>
      </c>
      <c r="C81" s="155" t="s">
        <v>183</v>
      </c>
      <c r="D81" s="155"/>
      <c r="E81" s="155"/>
      <c r="F81" s="155"/>
      <c r="G81" s="155"/>
      <c r="H81" s="155"/>
      <c r="I81" s="155"/>
      <c r="J81" s="155"/>
      <c r="K81" s="155"/>
      <c r="L81" s="155"/>
      <c r="M81" s="155"/>
    </row>
    <row r="82" spans="2:13" s="94" customFormat="1" x14ac:dyDescent="0.25">
      <c r="B82" s="13" t="s">
        <v>21</v>
      </c>
      <c r="C82" s="156" t="s">
        <v>27</v>
      </c>
      <c r="D82" s="156"/>
      <c r="E82" s="156"/>
      <c r="F82" s="156"/>
      <c r="G82" s="156"/>
      <c r="H82" s="156"/>
      <c r="I82" s="156"/>
      <c r="J82" s="156"/>
      <c r="K82" s="156"/>
      <c r="L82" s="156"/>
      <c r="M82" s="156"/>
    </row>
    <row r="83" spans="2:13" s="94" customFormat="1" x14ac:dyDescent="0.25">
      <c r="B83" s="23" t="s">
        <v>17</v>
      </c>
      <c r="C83" s="23">
        <v>2012</v>
      </c>
      <c r="D83" s="23">
        <v>2013</v>
      </c>
      <c r="E83" s="23">
        <v>2014</v>
      </c>
      <c r="F83" s="23">
        <v>2015</v>
      </c>
      <c r="G83" s="23">
        <v>2016</v>
      </c>
      <c r="H83" s="23">
        <v>2017</v>
      </c>
      <c r="I83" s="23">
        <v>2018</v>
      </c>
      <c r="J83" s="23">
        <v>2019</v>
      </c>
      <c r="K83" s="23">
        <v>2020</v>
      </c>
      <c r="L83" s="23">
        <v>2021</v>
      </c>
      <c r="M83" s="23">
        <v>2022</v>
      </c>
    </row>
    <row r="84" spans="2:13" s="92" customFormat="1" x14ac:dyDescent="0.25">
      <c r="B84" s="113" t="s">
        <v>184</v>
      </c>
      <c r="C84" s="114">
        <v>2406</v>
      </c>
      <c r="D84" s="114">
        <v>2426</v>
      </c>
      <c r="E84" s="114">
        <v>2424</v>
      </c>
      <c r="F84" s="114">
        <v>2692.1</v>
      </c>
      <c r="G84" s="114">
        <v>2694.9</v>
      </c>
      <c r="H84" s="114">
        <v>2675</v>
      </c>
      <c r="I84" s="114">
        <v>2675</v>
      </c>
      <c r="J84" s="114">
        <v>2779.8380000000002</v>
      </c>
      <c r="K84" s="114">
        <v>2943.1</v>
      </c>
      <c r="L84" s="114">
        <v>3087.2</v>
      </c>
      <c r="M84" s="114">
        <v>3184</v>
      </c>
    </row>
    <row r="85" spans="2:13" s="92" customFormat="1" x14ac:dyDescent="0.25">
      <c r="B85" s="113" t="s">
        <v>185</v>
      </c>
      <c r="C85" s="114">
        <v>2036</v>
      </c>
      <c r="D85" s="114">
        <v>2033</v>
      </c>
      <c r="E85" s="114">
        <v>2033</v>
      </c>
      <c r="F85" s="114">
        <v>2029.7694487760002</v>
      </c>
      <c r="G85" s="114">
        <v>2166.4370000199997</v>
      </c>
      <c r="H85" s="114">
        <v>2675.16900007</v>
      </c>
      <c r="I85" s="114">
        <v>2648.9049999999993</v>
      </c>
      <c r="J85" s="114">
        <v>2657.6319999999996</v>
      </c>
      <c r="K85" s="114">
        <v>2657.7059999999992</v>
      </c>
      <c r="L85" s="114">
        <v>2657.0099999999998</v>
      </c>
      <c r="M85" s="114">
        <v>2657.2479999999996</v>
      </c>
    </row>
    <row r="86" spans="2:13" s="92" customFormat="1" x14ac:dyDescent="0.25">
      <c r="B86" s="113" t="s">
        <v>186</v>
      </c>
      <c r="C86" s="114">
        <v>871</v>
      </c>
      <c r="D86" s="114">
        <v>871</v>
      </c>
      <c r="E86" s="114">
        <v>871</v>
      </c>
      <c r="F86" s="114">
        <v>994</v>
      </c>
      <c r="G86" s="114">
        <v>994</v>
      </c>
      <c r="H86" s="114">
        <v>1101</v>
      </c>
      <c r="I86" s="114">
        <v>1104</v>
      </c>
      <c r="J86" s="114">
        <v>1104</v>
      </c>
      <c r="K86" s="114">
        <v>1104</v>
      </c>
      <c r="L86" s="114">
        <v>1104</v>
      </c>
      <c r="M86" s="114">
        <v>1163</v>
      </c>
    </row>
    <row r="87" spans="2:13" s="92" customFormat="1" x14ac:dyDescent="0.25">
      <c r="B87" s="113" t="s">
        <v>187</v>
      </c>
      <c r="C87" s="114">
        <v>923</v>
      </c>
      <c r="D87" s="114">
        <v>923</v>
      </c>
      <c r="E87" s="114">
        <v>923</v>
      </c>
      <c r="F87" s="114">
        <v>923</v>
      </c>
      <c r="G87" s="114">
        <v>962.6</v>
      </c>
      <c r="H87" s="114">
        <v>962.6</v>
      </c>
      <c r="I87" s="114">
        <v>962.6</v>
      </c>
      <c r="J87" s="114">
        <v>962.6</v>
      </c>
      <c r="K87" s="114">
        <v>962.6</v>
      </c>
      <c r="L87" s="114">
        <v>962.6</v>
      </c>
      <c r="M87" s="114">
        <v>963</v>
      </c>
    </row>
    <row r="88" spans="2:13" s="92" customFormat="1" x14ac:dyDescent="0.25">
      <c r="B88" s="113" t="s">
        <v>188</v>
      </c>
      <c r="C88" s="114">
        <v>0</v>
      </c>
      <c r="D88" s="114">
        <v>260.8</v>
      </c>
      <c r="E88" s="114">
        <v>260.8</v>
      </c>
      <c r="F88" s="114">
        <v>260.8</v>
      </c>
      <c r="G88" s="114">
        <v>260.8</v>
      </c>
      <c r="H88" s="114">
        <v>260.8</v>
      </c>
      <c r="I88" s="114">
        <v>261</v>
      </c>
      <c r="J88" s="114">
        <v>261</v>
      </c>
      <c r="K88" s="114">
        <v>261</v>
      </c>
      <c r="L88" s="114">
        <v>261</v>
      </c>
      <c r="M88" s="114">
        <v>261</v>
      </c>
    </row>
    <row r="89" spans="2:13" s="92" customFormat="1" x14ac:dyDescent="0.25">
      <c r="B89" s="113" t="s">
        <v>189</v>
      </c>
      <c r="C89" s="114">
        <v>109</v>
      </c>
      <c r="D89" s="114">
        <v>109</v>
      </c>
      <c r="E89" s="114">
        <v>109</v>
      </c>
      <c r="F89" s="114">
        <v>109</v>
      </c>
      <c r="G89" s="114">
        <v>109</v>
      </c>
      <c r="H89" s="114">
        <v>109</v>
      </c>
      <c r="I89" s="114">
        <v>109</v>
      </c>
      <c r="J89" s="114">
        <v>109</v>
      </c>
      <c r="K89" s="114">
        <v>109</v>
      </c>
      <c r="L89" s="114">
        <v>109</v>
      </c>
      <c r="M89" s="114">
        <v>109</v>
      </c>
    </row>
    <row r="90" spans="2:13" s="92" customFormat="1" x14ac:dyDescent="0.25">
      <c r="B90" s="113" t="s">
        <v>190</v>
      </c>
      <c r="C90" s="114">
        <v>0</v>
      </c>
      <c r="D90" s="114">
        <v>0</v>
      </c>
      <c r="E90" s="114">
        <v>0</v>
      </c>
      <c r="F90" s="114">
        <v>72</v>
      </c>
      <c r="G90" s="114">
        <v>71.793999999999997</v>
      </c>
      <c r="H90" s="114">
        <v>72</v>
      </c>
      <c r="I90" s="114">
        <v>72</v>
      </c>
      <c r="J90" s="114">
        <v>72</v>
      </c>
      <c r="K90" s="114">
        <v>72</v>
      </c>
      <c r="L90" s="114">
        <v>72</v>
      </c>
      <c r="M90" s="114">
        <v>72</v>
      </c>
    </row>
    <row r="91" spans="2:13" s="92" customFormat="1" x14ac:dyDescent="0.25">
      <c r="B91" s="113" t="s">
        <v>191</v>
      </c>
      <c r="C91" s="114">
        <v>0</v>
      </c>
      <c r="D91" s="114">
        <v>0</v>
      </c>
      <c r="E91" s="114">
        <v>0</v>
      </c>
      <c r="F91" s="114">
        <v>0</v>
      </c>
      <c r="G91" s="114">
        <v>137</v>
      </c>
      <c r="H91" s="114">
        <v>137</v>
      </c>
      <c r="I91" s="114">
        <v>149</v>
      </c>
      <c r="J91" s="114">
        <v>157</v>
      </c>
      <c r="K91" s="114">
        <v>175.5</v>
      </c>
      <c r="L91" s="114">
        <v>175.9</v>
      </c>
      <c r="M91" s="114">
        <v>176</v>
      </c>
    </row>
    <row r="92" spans="2:13" s="92" customFormat="1" x14ac:dyDescent="0.25">
      <c r="B92" s="113" t="s">
        <v>192</v>
      </c>
      <c r="C92" s="114">
        <v>0</v>
      </c>
      <c r="D92" s="114">
        <v>0</v>
      </c>
      <c r="E92" s="114">
        <v>0</v>
      </c>
      <c r="F92" s="114">
        <v>0</v>
      </c>
      <c r="G92" s="114">
        <v>0</v>
      </c>
      <c r="H92" s="114">
        <v>0</v>
      </c>
      <c r="I92" s="114">
        <v>225</v>
      </c>
      <c r="J92" s="114">
        <v>225</v>
      </c>
      <c r="K92" s="114">
        <v>225</v>
      </c>
      <c r="L92" s="114">
        <v>225</v>
      </c>
      <c r="M92" s="114">
        <v>230</v>
      </c>
    </row>
    <row r="93" spans="2:13" s="92" customFormat="1" x14ac:dyDescent="0.25">
      <c r="B93" s="113" t="s">
        <v>193</v>
      </c>
      <c r="C93" s="114">
        <v>0</v>
      </c>
      <c r="D93" s="114">
        <v>0</v>
      </c>
      <c r="E93" s="114">
        <v>0</v>
      </c>
      <c r="F93" s="114">
        <v>0</v>
      </c>
      <c r="G93" s="114">
        <v>0</v>
      </c>
      <c r="H93" s="114">
        <v>0</v>
      </c>
      <c r="I93" s="114">
        <v>0</v>
      </c>
      <c r="J93" s="114">
        <v>0</v>
      </c>
      <c r="K93" s="114">
        <v>60</v>
      </c>
      <c r="L93" s="114">
        <v>0</v>
      </c>
      <c r="M93" s="114">
        <v>0</v>
      </c>
    </row>
    <row r="94" spans="2:13" s="92" customFormat="1" x14ac:dyDescent="0.25">
      <c r="B94" s="115" t="s">
        <v>179</v>
      </c>
      <c r="C94" s="111">
        <v>6345</v>
      </c>
      <c r="D94" s="111">
        <v>6622.8</v>
      </c>
      <c r="E94" s="111">
        <v>6620.8</v>
      </c>
      <c r="F94" s="111">
        <v>7080.6694487760005</v>
      </c>
      <c r="G94" s="111">
        <v>7396.5310000199997</v>
      </c>
      <c r="H94" s="111">
        <v>7992.5690000700006</v>
      </c>
      <c r="I94" s="111">
        <v>8206.5049999999992</v>
      </c>
      <c r="J94" s="111">
        <v>8328.07</v>
      </c>
      <c r="K94" s="111">
        <v>8569.905999999999</v>
      </c>
      <c r="L94" s="111">
        <v>8653.7099999999991</v>
      </c>
      <c r="M94" s="111">
        <v>8815.2479999999996</v>
      </c>
    </row>
    <row r="95" spans="2:13" s="92" customFormat="1" x14ac:dyDescent="0.25">
      <c r="B95" s="96"/>
    </row>
    <row r="96" spans="2:13" s="92" customFormat="1" x14ac:dyDescent="0.25">
      <c r="B96" s="96"/>
    </row>
    <row r="97" spans="2:5" s="92" customFormat="1" x14ac:dyDescent="0.25">
      <c r="B97" s="96" t="s">
        <v>194</v>
      </c>
    </row>
    <row r="98" spans="2:5" s="94" customFormat="1" ht="54" customHeight="1" x14ac:dyDescent="0.25">
      <c r="B98" s="17" t="s">
        <v>25</v>
      </c>
      <c r="C98" s="17" t="s">
        <v>195</v>
      </c>
      <c r="D98" s="80" t="s">
        <v>196</v>
      </c>
    </row>
    <row r="99" spans="2:5" s="94" customFormat="1" x14ac:dyDescent="0.25">
      <c r="B99" s="13" t="s">
        <v>21</v>
      </c>
      <c r="C99" s="14" t="s">
        <v>27</v>
      </c>
      <c r="D99" s="14" t="s">
        <v>69</v>
      </c>
    </row>
    <row r="100" spans="2:5" s="94" customFormat="1" x14ac:dyDescent="0.25">
      <c r="B100" s="13" t="s">
        <v>17</v>
      </c>
      <c r="C100" s="13">
        <v>2022</v>
      </c>
      <c r="D100" s="13">
        <v>2022</v>
      </c>
    </row>
    <row r="101" spans="2:5" s="92" customFormat="1" x14ac:dyDescent="0.25">
      <c r="B101" s="37" t="s">
        <v>28</v>
      </c>
      <c r="C101" s="110">
        <v>610</v>
      </c>
      <c r="D101" s="60">
        <v>0.10836738319417304</v>
      </c>
      <c r="E101" s="116"/>
    </row>
    <row r="102" spans="2:5" s="92" customFormat="1" x14ac:dyDescent="0.25">
      <c r="B102" s="37" t="s">
        <v>29</v>
      </c>
      <c r="C102" s="110">
        <v>3333</v>
      </c>
      <c r="D102" s="60">
        <v>0.92531926707384782</v>
      </c>
    </row>
    <row r="103" spans="2:5" s="92" customFormat="1" x14ac:dyDescent="0.25">
      <c r="B103" s="37" t="s">
        <v>30</v>
      </c>
      <c r="C103" s="110">
        <v>208</v>
      </c>
      <c r="D103" s="60">
        <v>5.1625713576569872E-2</v>
      </c>
    </row>
    <row r="104" spans="2:5" s="92" customFormat="1" x14ac:dyDescent="0.25">
      <c r="B104" s="37" t="s">
        <v>31</v>
      </c>
      <c r="C104" s="110">
        <v>53.875999999999998</v>
      </c>
      <c r="D104" s="60">
        <v>2.0583612424744654E-2</v>
      </c>
    </row>
    <row r="105" spans="2:5" s="92" customFormat="1" x14ac:dyDescent="0.25">
      <c r="B105" s="37" t="s">
        <v>32</v>
      </c>
      <c r="C105" s="110" t="s">
        <v>197</v>
      </c>
      <c r="D105" s="60" t="s">
        <v>138</v>
      </c>
    </row>
    <row r="106" spans="2:5" s="92" customFormat="1" x14ac:dyDescent="0.25">
      <c r="B106" s="37" t="s">
        <v>33</v>
      </c>
      <c r="C106" s="110">
        <v>517</v>
      </c>
      <c r="D106" s="60">
        <v>0.21119281045751634</v>
      </c>
    </row>
    <row r="107" spans="2:5" s="92" customFormat="1" x14ac:dyDescent="0.25">
      <c r="B107" s="37" t="s">
        <v>34</v>
      </c>
      <c r="C107" s="110" t="s">
        <v>197</v>
      </c>
      <c r="D107" s="60" t="s">
        <v>138</v>
      </c>
    </row>
    <row r="108" spans="2:5" s="92" customFormat="1" x14ac:dyDescent="0.25">
      <c r="B108" s="37" t="s">
        <v>35</v>
      </c>
      <c r="C108" s="110">
        <v>0</v>
      </c>
      <c r="D108" s="60">
        <v>0</v>
      </c>
    </row>
    <row r="109" spans="2:5" s="92" customFormat="1" x14ac:dyDescent="0.25">
      <c r="B109" s="37" t="s">
        <v>36</v>
      </c>
      <c r="C109" s="110">
        <v>1107.6759999999999</v>
      </c>
      <c r="D109" s="60">
        <v>4.0144692187337357E-2</v>
      </c>
    </row>
    <row r="110" spans="2:5" s="92" customFormat="1" x14ac:dyDescent="0.25">
      <c r="B110" s="37" t="s">
        <v>37</v>
      </c>
      <c r="C110" s="110">
        <v>490</v>
      </c>
      <c r="D110" s="60">
        <v>1.251276813074566E-2</v>
      </c>
    </row>
    <row r="111" spans="2:5" s="92" customFormat="1" x14ac:dyDescent="0.25">
      <c r="B111" s="37" t="s">
        <v>38</v>
      </c>
      <c r="C111" s="110">
        <v>0</v>
      </c>
      <c r="D111" s="60">
        <v>0</v>
      </c>
    </row>
    <row r="112" spans="2:5" s="92" customFormat="1" x14ac:dyDescent="0.25">
      <c r="B112" s="37" t="s">
        <v>39</v>
      </c>
      <c r="C112" s="110">
        <v>227</v>
      </c>
      <c r="D112" s="60">
        <v>2.9691172565879741E-2</v>
      </c>
    </row>
    <row r="113" spans="2:4" s="92" customFormat="1" x14ac:dyDescent="0.25">
      <c r="B113" s="37" t="s">
        <v>40</v>
      </c>
      <c r="C113" s="110" t="s">
        <v>197</v>
      </c>
      <c r="D113" s="60" t="s">
        <v>138</v>
      </c>
    </row>
    <row r="114" spans="2:4" s="92" customFormat="1" x14ac:dyDescent="0.25">
      <c r="B114" s="37" t="s">
        <v>41</v>
      </c>
      <c r="C114" s="110">
        <v>878</v>
      </c>
      <c r="D114" s="60">
        <v>4.7642302892180799E-2</v>
      </c>
    </row>
    <row r="115" spans="2:4" s="92" customFormat="1" x14ac:dyDescent="0.25">
      <c r="B115" s="37" t="s">
        <v>42</v>
      </c>
      <c r="C115" s="110" t="s">
        <v>197</v>
      </c>
      <c r="D115" s="60" t="s">
        <v>138</v>
      </c>
    </row>
    <row r="116" spans="2:4" s="92" customFormat="1" x14ac:dyDescent="0.25">
      <c r="B116" s="37" t="s">
        <v>43</v>
      </c>
      <c r="C116" s="110" t="s">
        <v>197</v>
      </c>
      <c r="D116" s="60" t="s">
        <v>138</v>
      </c>
    </row>
    <row r="117" spans="2:4" s="92" customFormat="1" x14ac:dyDescent="0.25">
      <c r="B117" s="37" t="s">
        <v>44</v>
      </c>
      <c r="C117" s="110">
        <v>0</v>
      </c>
      <c r="D117" s="60">
        <v>0</v>
      </c>
    </row>
    <row r="118" spans="2:4" s="92" customFormat="1" x14ac:dyDescent="0.25">
      <c r="B118" s="37" t="s">
        <v>45</v>
      </c>
      <c r="C118" s="110">
        <v>262.51900000000001</v>
      </c>
      <c r="D118" s="60">
        <v>0.96805109464826344</v>
      </c>
    </row>
    <row r="119" spans="2:4" s="92" customFormat="1" x14ac:dyDescent="0.25">
      <c r="B119" s="37" t="s">
        <v>46</v>
      </c>
      <c r="C119" s="110" t="s">
        <v>197</v>
      </c>
      <c r="D119" s="60" t="s">
        <v>138</v>
      </c>
    </row>
    <row r="120" spans="2:4" s="92" customFormat="1" x14ac:dyDescent="0.25">
      <c r="B120" s="37" t="s">
        <v>47</v>
      </c>
      <c r="C120" s="110">
        <v>322</v>
      </c>
      <c r="D120" s="60">
        <v>0.10540098199672668</v>
      </c>
    </row>
    <row r="121" spans="2:4" s="92" customFormat="1" x14ac:dyDescent="0.25">
      <c r="B121" s="37" t="s">
        <v>48</v>
      </c>
      <c r="C121" s="110">
        <v>81</v>
      </c>
      <c r="D121" s="60">
        <v>1.9574673755437408E-2</v>
      </c>
    </row>
    <row r="122" spans="2:4" s="92" customFormat="1" x14ac:dyDescent="0.25">
      <c r="B122" s="37" t="s">
        <v>49</v>
      </c>
      <c r="C122" s="110">
        <v>818.79499999999996</v>
      </c>
      <c r="D122" s="60">
        <v>4.2222185552890729E-2</v>
      </c>
    </row>
    <row r="123" spans="2:4" s="92" customFormat="1" x14ac:dyDescent="0.25">
      <c r="B123" s="37" t="s">
        <v>50</v>
      </c>
      <c r="C123" s="110">
        <v>0</v>
      </c>
      <c r="D123" s="60">
        <v>0</v>
      </c>
    </row>
    <row r="124" spans="2:4" s="92" customFormat="1" x14ac:dyDescent="0.25">
      <c r="B124" s="37" t="s">
        <v>51</v>
      </c>
      <c r="C124" s="110">
        <v>35</v>
      </c>
      <c r="D124" s="60">
        <v>3.2932187920473471E-3</v>
      </c>
    </row>
    <row r="125" spans="2:4" s="92" customFormat="1" x14ac:dyDescent="0.25">
      <c r="B125" s="37" t="s">
        <v>52</v>
      </c>
      <c r="C125" s="110">
        <v>74.900000000000006</v>
      </c>
      <c r="D125" s="60">
        <v>2.2370896926615098E-2</v>
      </c>
    </row>
    <row r="126" spans="2:4" s="92" customFormat="1" x14ac:dyDescent="0.25">
      <c r="B126" s="37" t="s">
        <v>53</v>
      </c>
      <c r="C126" s="110" t="s">
        <v>197</v>
      </c>
      <c r="D126" s="60" t="s">
        <v>138</v>
      </c>
    </row>
    <row r="127" spans="2:4" s="92" customFormat="1" x14ac:dyDescent="0.25">
      <c r="B127" s="37" t="s">
        <v>54</v>
      </c>
      <c r="C127" s="110">
        <v>411</v>
      </c>
      <c r="D127" s="60">
        <v>0.34051367025683515</v>
      </c>
    </row>
    <row r="128" spans="2:4" s="92" customFormat="1" x14ac:dyDescent="0.25">
      <c r="B128" s="37" t="s">
        <v>55</v>
      </c>
      <c r="C128" s="110">
        <v>2629</v>
      </c>
      <c r="D128" s="60">
        <v>0.16576292559899117</v>
      </c>
    </row>
    <row r="129" spans="2:26" s="92" customFormat="1" x14ac:dyDescent="0.25">
      <c r="B129" s="37" t="s">
        <v>56</v>
      </c>
      <c r="C129" s="110">
        <v>572</v>
      </c>
      <c r="D129" s="60">
        <v>5.2409748946307497E-2</v>
      </c>
    </row>
    <row r="130" spans="2:26" s="92" customFormat="1" x14ac:dyDescent="0.25">
      <c r="B130" s="37" t="s">
        <v>57</v>
      </c>
      <c r="C130" s="110">
        <v>3922</v>
      </c>
      <c r="D130" s="60">
        <v>0.73765441733979054</v>
      </c>
    </row>
    <row r="131" spans="2:26" s="92" customFormat="1" x14ac:dyDescent="0.25">
      <c r="B131" s="37" t="s">
        <v>58</v>
      </c>
      <c r="C131" s="110" t="s">
        <v>197</v>
      </c>
      <c r="D131" s="60" t="s">
        <v>138</v>
      </c>
    </row>
    <row r="132" spans="2:26" s="92" customFormat="1" x14ac:dyDescent="0.25">
      <c r="B132" s="107" t="s">
        <v>179</v>
      </c>
      <c r="C132" s="111">
        <v>16552.766</v>
      </c>
      <c r="D132" s="117">
        <v>8.3741594825423482E-2</v>
      </c>
    </row>
    <row r="133" spans="2:26" s="92" customFormat="1" x14ac:dyDescent="0.25">
      <c r="B133" s="96"/>
    </row>
    <row r="134" spans="2:26" s="92" customFormat="1" x14ac:dyDescent="0.25">
      <c r="B134" s="96"/>
    </row>
    <row r="135" spans="2:26" s="92" customFormat="1" x14ac:dyDescent="0.25">
      <c r="B135" s="97" t="s">
        <v>198</v>
      </c>
    </row>
    <row r="136" spans="2:26" s="94" customFormat="1" ht="54" customHeight="1" x14ac:dyDescent="0.25">
      <c r="B136" s="25" t="s">
        <v>25</v>
      </c>
      <c r="C136" s="25" t="s">
        <v>199</v>
      </c>
    </row>
    <row r="137" spans="2:26" s="94" customFormat="1" x14ac:dyDescent="0.25">
      <c r="B137" s="23" t="s">
        <v>21</v>
      </c>
      <c r="C137" s="14" t="s">
        <v>69</v>
      </c>
    </row>
    <row r="138" spans="2:26" s="94" customFormat="1" x14ac:dyDescent="0.25">
      <c r="B138" s="23" t="s">
        <v>17</v>
      </c>
      <c r="C138" s="13">
        <v>2022</v>
      </c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</row>
    <row r="139" spans="2:26" s="92" customFormat="1" x14ac:dyDescent="0.25">
      <c r="B139" s="119" t="s">
        <v>28</v>
      </c>
      <c r="C139" s="60">
        <v>0.87670989518564579</v>
      </c>
    </row>
    <row r="140" spans="2:26" s="92" customFormat="1" x14ac:dyDescent="0.25">
      <c r="B140" s="119" t="s">
        <v>29</v>
      </c>
      <c r="C140" s="60">
        <v>1</v>
      </c>
    </row>
    <row r="141" spans="2:26" s="92" customFormat="1" x14ac:dyDescent="0.25">
      <c r="B141" s="119" t="s">
        <v>30</v>
      </c>
      <c r="C141" s="60">
        <v>1</v>
      </c>
    </row>
    <row r="142" spans="2:26" s="92" customFormat="1" x14ac:dyDescent="0.25">
      <c r="B142" s="119" t="s">
        <v>31</v>
      </c>
      <c r="C142" s="60">
        <v>1</v>
      </c>
    </row>
    <row r="143" spans="2:26" s="92" customFormat="1" x14ac:dyDescent="0.25">
      <c r="B143" s="119" t="s">
        <v>32</v>
      </c>
      <c r="C143" s="60">
        <v>0.98266806722689071</v>
      </c>
    </row>
    <row r="144" spans="2:26" s="92" customFormat="1" x14ac:dyDescent="0.25">
      <c r="B144" s="119" t="s">
        <v>33</v>
      </c>
      <c r="C144" s="60">
        <v>0.80147058823529416</v>
      </c>
    </row>
    <row r="145" spans="2:3" s="92" customFormat="1" x14ac:dyDescent="0.25">
      <c r="B145" s="119" t="s">
        <v>34</v>
      </c>
      <c r="C145" s="60">
        <v>0.84594031922276192</v>
      </c>
    </row>
    <row r="146" spans="2:3" s="92" customFormat="1" x14ac:dyDescent="0.25">
      <c r="B146" s="119" t="s">
        <v>35</v>
      </c>
      <c r="C146" s="60">
        <v>1</v>
      </c>
    </row>
    <row r="147" spans="2:3" s="92" customFormat="1" x14ac:dyDescent="0.25">
      <c r="B147" s="119" t="s">
        <v>36</v>
      </c>
      <c r="C147" s="60">
        <v>0.97655125158872513</v>
      </c>
    </row>
    <row r="148" spans="2:3" s="92" customFormat="1" x14ac:dyDescent="0.25">
      <c r="B148" s="119" t="s">
        <v>37</v>
      </c>
      <c r="C148" s="60">
        <v>0.85388151174668026</v>
      </c>
    </row>
    <row r="149" spans="2:3" s="92" customFormat="1" x14ac:dyDescent="0.25">
      <c r="B149" s="119" t="s">
        <v>38</v>
      </c>
      <c r="C149" s="60">
        <v>1</v>
      </c>
    </row>
    <row r="150" spans="2:3" s="92" customFormat="1" x14ac:dyDescent="0.25">
      <c r="B150" s="119" t="s">
        <v>39</v>
      </c>
      <c r="C150" s="60">
        <v>0.94166403980448299</v>
      </c>
    </row>
    <row r="151" spans="2:3" s="92" customFormat="1" x14ac:dyDescent="0.25">
      <c r="B151" s="119" t="s">
        <v>40</v>
      </c>
      <c r="C151" s="60">
        <v>1</v>
      </c>
    </row>
    <row r="152" spans="2:3" s="92" customFormat="1" x14ac:dyDescent="0.25">
      <c r="B152" s="119" t="s">
        <v>41</v>
      </c>
      <c r="C152" s="60">
        <v>0.91687015030658203</v>
      </c>
    </row>
    <row r="153" spans="2:3" s="92" customFormat="1" x14ac:dyDescent="0.25">
      <c r="B153" s="119" t="s">
        <v>42</v>
      </c>
      <c r="C153" s="60">
        <v>0.76430205949656749</v>
      </c>
    </row>
    <row r="154" spans="2:3" s="92" customFormat="1" x14ac:dyDescent="0.25">
      <c r="B154" s="119" t="s">
        <v>43</v>
      </c>
      <c r="C154" s="60">
        <v>1</v>
      </c>
    </row>
    <row r="155" spans="2:3" s="92" customFormat="1" x14ac:dyDescent="0.25">
      <c r="B155" s="119" t="s">
        <v>44</v>
      </c>
      <c r="C155" s="60">
        <v>1</v>
      </c>
    </row>
    <row r="156" spans="2:3" s="92" customFormat="1" x14ac:dyDescent="0.25">
      <c r="B156" s="119" t="s">
        <v>45</v>
      </c>
      <c r="C156" s="60">
        <v>1</v>
      </c>
    </row>
    <row r="157" spans="2:3" s="92" customFormat="1" x14ac:dyDescent="0.25">
      <c r="B157" s="119" t="s">
        <v>46</v>
      </c>
      <c r="C157" s="60">
        <v>1</v>
      </c>
    </row>
    <row r="158" spans="2:3" s="92" customFormat="1" x14ac:dyDescent="0.25">
      <c r="B158" s="119" t="s">
        <v>47</v>
      </c>
      <c r="C158" s="60">
        <v>1</v>
      </c>
    </row>
    <row r="159" spans="2:3" s="92" customFormat="1" x14ac:dyDescent="0.25">
      <c r="B159" s="119" t="s">
        <v>48</v>
      </c>
      <c r="C159" s="60">
        <v>1</v>
      </c>
    </row>
    <row r="160" spans="2:3" s="92" customFormat="1" x14ac:dyDescent="0.25">
      <c r="B160" s="119" t="s">
        <v>49</v>
      </c>
      <c r="C160" s="60">
        <v>0.96086817965474347</v>
      </c>
    </row>
    <row r="161" spans="2:7" s="92" customFormat="1" x14ac:dyDescent="0.25">
      <c r="B161" s="119" t="s">
        <v>50</v>
      </c>
      <c r="C161" s="60">
        <v>1</v>
      </c>
    </row>
    <row r="162" spans="2:7" s="92" customFormat="1" x14ac:dyDescent="0.25">
      <c r="B162" s="119" t="s">
        <v>51</v>
      </c>
      <c r="C162" s="60">
        <v>0.89925855531196186</v>
      </c>
    </row>
    <row r="163" spans="2:7" s="92" customFormat="1" x14ac:dyDescent="0.25">
      <c r="B163" s="119" t="s">
        <v>52</v>
      </c>
      <c r="C163" s="60">
        <v>1</v>
      </c>
    </row>
    <row r="164" spans="2:7" s="92" customFormat="1" x14ac:dyDescent="0.25">
      <c r="B164" s="119" t="s">
        <v>53</v>
      </c>
      <c r="C164" s="60">
        <v>1</v>
      </c>
    </row>
    <row r="165" spans="2:7" s="92" customFormat="1" x14ac:dyDescent="0.25">
      <c r="B165" s="119" t="s">
        <v>54</v>
      </c>
      <c r="C165" s="60">
        <v>1</v>
      </c>
    </row>
    <row r="166" spans="2:7" s="92" customFormat="1" x14ac:dyDescent="0.25">
      <c r="B166" s="119" t="s">
        <v>55</v>
      </c>
      <c r="C166" s="60">
        <v>0.99873896595208067</v>
      </c>
    </row>
    <row r="167" spans="2:7" s="92" customFormat="1" x14ac:dyDescent="0.25">
      <c r="B167" s="119" t="s">
        <v>56</v>
      </c>
      <c r="C167" s="60">
        <v>0.89023272860546088</v>
      </c>
    </row>
    <row r="168" spans="2:7" s="92" customFormat="1" x14ac:dyDescent="0.25">
      <c r="B168" s="119" t="s">
        <v>57</v>
      </c>
      <c r="C168" s="60">
        <v>0.61009178515800089</v>
      </c>
    </row>
    <row r="169" spans="2:7" s="92" customFormat="1" x14ac:dyDescent="0.25">
      <c r="B169" s="119" t="s">
        <v>58</v>
      </c>
      <c r="C169" s="60">
        <v>0.9644552647595861</v>
      </c>
    </row>
    <row r="170" spans="2:7" s="92" customFormat="1" x14ac:dyDescent="0.25">
      <c r="B170" s="115" t="s">
        <v>179</v>
      </c>
      <c r="C170" s="117">
        <v>0.93262782989492188</v>
      </c>
    </row>
    <row r="171" spans="2:7" s="92" customFormat="1" x14ac:dyDescent="0.25">
      <c r="B171" s="97"/>
    </row>
    <row r="172" spans="2:7" s="92" customFormat="1" x14ac:dyDescent="0.25">
      <c r="B172" s="97"/>
    </row>
    <row r="173" spans="2:7" s="92" customFormat="1" x14ac:dyDescent="0.25">
      <c r="B173" s="96" t="s">
        <v>200</v>
      </c>
    </row>
    <row r="174" spans="2:7" s="93" customFormat="1" ht="25.5" x14ac:dyDescent="0.25">
      <c r="B174" s="17" t="s">
        <v>25</v>
      </c>
      <c r="C174" s="17" t="s">
        <v>201</v>
      </c>
      <c r="D174" s="17" t="s">
        <v>202</v>
      </c>
      <c r="E174" s="17" t="s">
        <v>203</v>
      </c>
      <c r="F174" s="17" t="s">
        <v>204</v>
      </c>
      <c r="G174" s="17" t="s">
        <v>205</v>
      </c>
    </row>
    <row r="175" spans="2:7" s="92" customFormat="1" ht="25.5" x14ac:dyDescent="0.25">
      <c r="B175" s="13" t="s">
        <v>21</v>
      </c>
      <c r="C175" s="18" t="s">
        <v>206</v>
      </c>
      <c r="D175" s="18" t="s">
        <v>206</v>
      </c>
      <c r="E175" s="18" t="s">
        <v>206</v>
      </c>
      <c r="F175" s="18" t="s">
        <v>206</v>
      </c>
      <c r="G175" s="18" t="s">
        <v>206</v>
      </c>
    </row>
    <row r="176" spans="2:7" s="92" customFormat="1" x14ac:dyDescent="0.25">
      <c r="B176" s="13" t="s">
        <v>17</v>
      </c>
      <c r="C176" s="13">
        <v>2022</v>
      </c>
      <c r="D176" s="13">
        <v>2022</v>
      </c>
      <c r="E176" s="13">
        <v>2022</v>
      </c>
      <c r="F176" s="13">
        <v>2022</v>
      </c>
      <c r="G176" s="13">
        <v>2022</v>
      </c>
    </row>
    <row r="177" spans="2:7" s="92" customFormat="1" x14ac:dyDescent="0.25">
      <c r="B177" s="37" t="s">
        <v>28</v>
      </c>
      <c r="C177" s="110">
        <v>25.461680095980455</v>
      </c>
      <c r="D177" s="110">
        <v>61.996346220769638</v>
      </c>
      <c r="E177" s="110">
        <v>87.458026316750093</v>
      </c>
      <c r="F177" s="110">
        <v>106.5101556723621</v>
      </c>
      <c r="G177" s="110">
        <v>37.453854228228174</v>
      </c>
    </row>
    <row r="178" spans="2:7" s="92" customFormat="1" x14ac:dyDescent="0.25">
      <c r="B178" s="37" t="s">
        <v>29</v>
      </c>
      <c r="C178" s="110">
        <v>8.4192665718436484</v>
      </c>
      <c r="D178" s="110">
        <v>66.284189909715309</v>
      </c>
      <c r="E178" s="110">
        <v>74.703456481558945</v>
      </c>
      <c r="F178" s="110">
        <v>79.937575862666904</v>
      </c>
      <c r="G178" s="110">
        <v>37.283055476352843</v>
      </c>
    </row>
    <row r="179" spans="2:7" s="92" customFormat="1" x14ac:dyDescent="0.25">
      <c r="B179" s="37" t="s">
        <v>30</v>
      </c>
      <c r="C179" s="110">
        <v>6.3757042265492982</v>
      </c>
      <c r="D179" s="110">
        <v>14.821446567182448</v>
      </c>
      <c r="E179" s="110">
        <v>21.197150793731748</v>
      </c>
      <c r="F179" s="110">
        <v>26.744521742699234</v>
      </c>
      <c r="G179" s="110">
        <v>4.9392948613431278</v>
      </c>
    </row>
    <row r="180" spans="2:7" s="92" customFormat="1" x14ac:dyDescent="0.25">
      <c r="B180" s="37" t="s">
        <v>31</v>
      </c>
      <c r="C180" s="110">
        <v>7.6101944627037232</v>
      </c>
      <c r="D180" s="110">
        <v>14.158490761321428</v>
      </c>
      <c r="E180" s="110">
        <v>21.768685224025152</v>
      </c>
      <c r="F180" s="110">
        <v>34.685437377994944</v>
      </c>
      <c r="G180" s="110">
        <v>13.846795800708513</v>
      </c>
    </row>
    <row r="181" spans="2:7" s="92" customFormat="1" x14ac:dyDescent="0.25">
      <c r="B181" s="37" t="s">
        <v>32</v>
      </c>
      <c r="C181" s="110">
        <v>10.731280850696441</v>
      </c>
      <c r="D181" s="110">
        <v>40.176598998503515</v>
      </c>
      <c r="E181" s="110">
        <v>50.907879849199944</v>
      </c>
      <c r="F181" s="110" t="s">
        <v>138</v>
      </c>
      <c r="G181" s="110" t="s">
        <v>138</v>
      </c>
    </row>
    <row r="182" spans="2:7" s="92" customFormat="1" x14ac:dyDescent="0.25">
      <c r="B182" s="37" t="s">
        <v>33</v>
      </c>
      <c r="C182" s="110">
        <v>3.5253827558420627</v>
      </c>
      <c r="D182" s="110">
        <v>98.908810099382222</v>
      </c>
      <c r="E182" s="110">
        <v>102.43419285522427</v>
      </c>
      <c r="F182" s="110" t="s">
        <v>138</v>
      </c>
      <c r="G182" s="110" t="s">
        <v>138</v>
      </c>
    </row>
    <row r="183" spans="2:7" s="92" customFormat="1" x14ac:dyDescent="0.25">
      <c r="B183" s="37" t="s">
        <v>34</v>
      </c>
      <c r="C183" s="110">
        <v>1.9764566083294515</v>
      </c>
      <c r="D183" s="110">
        <v>10.997309706919662</v>
      </c>
      <c r="E183" s="110">
        <v>12.973766315249112</v>
      </c>
      <c r="F183" s="110">
        <v>23.259165905631658</v>
      </c>
      <c r="G183" s="110">
        <v>11.070629055515502</v>
      </c>
    </row>
    <row r="184" spans="2:7" s="92" customFormat="1" x14ac:dyDescent="0.25">
      <c r="B184" s="37" t="s">
        <v>35</v>
      </c>
      <c r="C184" s="110">
        <v>6.458124042276407</v>
      </c>
      <c r="D184" s="110">
        <v>16.08790455864856</v>
      </c>
      <c r="E184" s="110">
        <v>22.54602860092497</v>
      </c>
      <c r="F184" s="110">
        <v>35.00583430571762</v>
      </c>
      <c r="G184" s="110">
        <v>5.3925290201903504</v>
      </c>
    </row>
    <row r="185" spans="2:7" s="92" customFormat="1" x14ac:dyDescent="0.25">
      <c r="B185" s="37" t="s">
        <v>36</v>
      </c>
      <c r="C185" s="110">
        <v>5.8689717090648665</v>
      </c>
      <c r="D185" s="110">
        <v>37.580979671272665</v>
      </c>
      <c r="E185" s="110">
        <v>43.449951380337531</v>
      </c>
      <c r="F185" s="110">
        <v>60.097782026310703</v>
      </c>
      <c r="G185" s="110">
        <v>17.652675266711316</v>
      </c>
    </row>
    <row r="186" spans="2:7" s="92" customFormat="1" x14ac:dyDescent="0.25">
      <c r="B186" s="37" t="s">
        <v>37</v>
      </c>
      <c r="C186" s="110">
        <v>19.449536149551541</v>
      </c>
      <c r="D186" s="110">
        <v>61.986651181664271</v>
      </c>
      <c r="E186" s="110">
        <v>81.436187331215805</v>
      </c>
      <c r="F186" s="110">
        <v>115.58796930462208</v>
      </c>
      <c r="G186" s="110">
        <v>41.160689985873695</v>
      </c>
    </row>
    <row r="187" spans="2:7" s="92" customFormat="1" x14ac:dyDescent="0.25">
      <c r="B187" s="37" t="s">
        <v>38</v>
      </c>
      <c r="C187" s="110">
        <v>1.3865753424657534</v>
      </c>
      <c r="D187" s="110">
        <v>13.170035107042061</v>
      </c>
      <c r="E187" s="110">
        <v>14.556610449507811</v>
      </c>
      <c r="F187" s="110">
        <v>29.761888851765228</v>
      </c>
      <c r="G187" s="110">
        <v>5.5937546500940956</v>
      </c>
    </row>
    <row r="188" spans="2:7" s="92" customFormat="1" x14ac:dyDescent="0.25">
      <c r="B188" s="37" t="s">
        <v>39</v>
      </c>
      <c r="C188" s="110">
        <v>7.0596724840234133</v>
      </c>
      <c r="D188" s="110">
        <v>33.168610723858102</v>
      </c>
      <c r="E188" s="110">
        <v>40.228283207881518</v>
      </c>
      <c r="F188" s="110">
        <v>71.052338863552748</v>
      </c>
      <c r="G188" s="110">
        <v>18.015722424183718</v>
      </c>
    </row>
    <row r="189" spans="2:7" s="92" customFormat="1" x14ac:dyDescent="0.25">
      <c r="B189" s="37" t="s">
        <v>40</v>
      </c>
      <c r="C189" s="110">
        <v>0.5027965331428943</v>
      </c>
      <c r="D189" s="110">
        <v>27.995074011556191</v>
      </c>
      <c r="E189" s="110">
        <v>28.497870544699083</v>
      </c>
      <c r="F189" s="110">
        <v>124.97854742827603</v>
      </c>
      <c r="G189" s="110">
        <v>25.370362364375183</v>
      </c>
    </row>
    <row r="190" spans="2:7" s="92" customFormat="1" x14ac:dyDescent="0.25">
      <c r="B190" s="37" t="s">
        <v>41</v>
      </c>
      <c r="C190" s="110">
        <v>7.9851501170356132</v>
      </c>
      <c r="D190" s="110">
        <v>48.522707138912246</v>
      </c>
      <c r="E190" s="110">
        <v>56.507857255947847</v>
      </c>
      <c r="F190" s="110">
        <v>72.856456069819572</v>
      </c>
      <c r="G190" s="110">
        <v>17.124246017869542</v>
      </c>
    </row>
    <row r="191" spans="2:7" s="92" customFormat="1" x14ac:dyDescent="0.25">
      <c r="B191" s="37" t="s">
        <v>42</v>
      </c>
      <c r="C191" s="110">
        <v>4.1578633898623867E-2</v>
      </c>
      <c r="D191" s="110">
        <v>0.8362998025140278</v>
      </c>
      <c r="E191" s="110">
        <v>0.87787843641265162</v>
      </c>
      <c r="F191" s="110" t="s">
        <v>138</v>
      </c>
      <c r="G191" s="110">
        <v>0.87787843641265162</v>
      </c>
    </row>
    <row r="192" spans="2:7" s="92" customFormat="1" x14ac:dyDescent="0.25">
      <c r="B192" s="37" t="s">
        <v>43</v>
      </c>
      <c r="C192" s="110">
        <v>5.9919541665136435</v>
      </c>
      <c r="D192" s="110">
        <v>9.1254809210767931</v>
      </c>
      <c r="E192" s="110">
        <v>15.117435087590437</v>
      </c>
      <c r="F192" s="110">
        <v>40.713856901162472</v>
      </c>
      <c r="G192" s="110">
        <v>11.136826738639643</v>
      </c>
    </row>
    <row r="193" spans="2:7" s="92" customFormat="1" x14ac:dyDescent="0.25">
      <c r="B193" s="37" t="s">
        <v>44</v>
      </c>
      <c r="C193" s="110">
        <v>7.894725420631465</v>
      </c>
      <c r="D193" s="110">
        <v>9.5184449663423454</v>
      </c>
      <c r="E193" s="110">
        <v>17.41317038697381</v>
      </c>
      <c r="F193" s="110">
        <v>28.503898840885139</v>
      </c>
      <c r="G193" s="110">
        <v>16.431801334897706</v>
      </c>
    </row>
    <row r="194" spans="2:7" s="92" customFormat="1" x14ac:dyDescent="0.25">
      <c r="B194" s="37" t="s">
        <v>45</v>
      </c>
      <c r="C194" s="110">
        <v>4.0599485996389539</v>
      </c>
      <c r="D194" s="110">
        <v>72.025264847945024</v>
      </c>
      <c r="E194" s="110">
        <v>76.085213447583968</v>
      </c>
      <c r="F194" s="110">
        <v>77.003689282868351</v>
      </c>
      <c r="G194" s="110">
        <v>48.255416840587486</v>
      </c>
    </row>
    <row r="195" spans="2:7" s="92" customFormat="1" x14ac:dyDescent="0.25">
      <c r="B195" s="37" t="s">
        <v>46</v>
      </c>
      <c r="C195" s="110">
        <v>1.9601636615255018</v>
      </c>
      <c r="D195" s="110">
        <v>3.4390581439659842</v>
      </c>
      <c r="E195" s="110">
        <v>5.3992218054914858</v>
      </c>
      <c r="F195" s="110" t="s">
        <v>138</v>
      </c>
      <c r="G195" s="110" t="s">
        <v>138</v>
      </c>
    </row>
    <row r="196" spans="2:7" s="92" customFormat="1" x14ac:dyDescent="0.25">
      <c r="B196" s="37" t="s">
        <v>47</v>
      </c>
      <c r="C196" s="110">
        <v>9.0803318162455451</v>
      </c>
      <c r="D196" s="110">
        <v>125.19378544044123</v>
      </c>
      <c r="E196" s="110">
        <v>134.27411725668679</v>
      </c>
      <c r="F196" s="110" t="s">
        <v>138</v>
      </c>
      <c r="G196" s="110" t="s">
        <v>138</v>
      </c>
    </row>
    <row r="197" spans="2:7" s="92" customFormat="1" x14ac:dyDescent="0.25">
      <c r="B197" s="37" t="s">
        <v>48</v>
      </c>
      <c r="C197" s="110">
        <v>6.0678648278236462</v>
      </c>
      <c r="D197" s="110">
        <v>25.99093864417328</v>
      </c>
      <c r="E197" s="110">
        <v>32.058803471996931</v>
      </c>
      <c r="F197" s="110" t="s">
        <v>138</v>
      </c>
      <c r="G197" s="110" t="s">
        <v>138</v>
      </c>
    </row>
    <row r="198" spans="2:7" s="92" customFormat="1" x14ac:dyDescent="0.25">
      <c r="B198" s="37" t="s">
        <v>49</v>
      </c>
      <c r="C198" s="110">
        <v>12.297972350221947</v>
      </c>
      <c r="D198" s="110">
        <v>26.169949269479005</v>
      </c>
      <c r="E198" s="110">
        <v>38.467921619700952</v>
      </c>
      <c r="F198" s="110">
        <v>50.685043275882535</v>
      </c>
      <c r="G198" s="110">
        <v>18.083328674499167</v>
      </c>
    </row>
    <row r="199" spans="2:7" s="92" customFormat="1" x14ac:dyDescent="0.25">
      <c r="B199" s="37" t="s">
        <v>50</v>
      </c>
      <c r="C199" s="110">
        <v>6.0202124050077392</v>
      </c>
      <c r="D199" s="110">
        <v>31.645283105287294</v>
      </c>
      <c r="E199" s="110">
        <v>37.665495510295024</v>
      </c>
      <c r="F199" s="110">
        <v>45.389567843419414</v>
      </c>
      <c r="G199" s="110">
        <v>20.35931687724403</v>
      </c>
    </row>
    <row r="200" spans="2:7" s="92" customFormat="1" x14ac:dyDescent="0.25">
      <c r="B200" s="37" t="s">
        <v>51</v>
      </c>
      <c r="C200" s="110">
        <v>5.7181343143473358</v>
      </c>
      <c r="D200" s="110">
        <v>16.28593130487382</v>
      </c>
      <c r="E200" s="110">
        <v>22.004065619221159</v>
      </c>
      <c r="F200" s="110">
        <v>37.125169175588574</v>
      </c>
      <c r="G200" s="110">
        <v>12.764397224108746</v>
      </c>
    </row>
    <row r="201" spans="2:7" s="92" customFormat="1" x14ac:dyDescent="0.25">
      <c r="B201" s="37" t="s">
        <v>52</v>
      </c>
      <c r="C201" s="110">
        <v>5.2861713022270251</v>
      </c>
      <c r="D201" s="110">
        <v>6.8081974933237541</v>
      </c>
      <c r="E201" s="110">
        <v>12.09436879555078</v>
      </c>
      <c r="F201" s="110">
        <v>22.850447238861641</v>
      </c>
      <c r="G201" s="110">
        <v>5.2507862887838872</v>
      </c>
    </row>
    <row r="202" spans="2:7" s="92" customFormat="1" x14ac:dyDescent="0.25">
      <c r="B202" s="37" t="s">
        <v>53</v>
      </c>
      <c r="C202" s="110">
        <v>11.203304898412531</v>
      </c>
      <c r="D202" s="110">
        <v>27.998721561930953</v>
      </c>
      <c r="E202" s="110">
        <v>39.202026460343482</v>
      </c>
      <c r="F202" s="110" t="s">
        <v>138</v>
      </c>
      <c r="G202" s="110" t="s">
        <v>138</v>
      </c>
    </row>
    <row r="203" spans="2:7" s="92" customFormat="1" x14ac:dyDescent="0.25">
      <c r="B203" s="37" t="s">
        <v>54</v>
      </c>
      <c r="C203" s="110">
        <v>26.142937885167573</v>
      </c>
      <c r="D203" s="110">
        <v>25.439033718831926</v>
      </c>
      <c r="E203" s="110">
        <v>51.581971603999499</v>
      </c>
      <c r="F203" s="110" t="s">
        <v>138</v>
      </c>
      <c r="G203" s="110" t="s">
        <v>138</v>
      </c>
    </row>
    <row r="204" spans="2:7" s="92" customFormat="1" x14ac:dyDescent="0.25">
      <c r="B204" s="37" t="s">
        <v>55</v>
      </c>
      <c r="C204" s="110">
        <v>4.3968701318039694</v>
      </c>
      <c r="D204" s="110">
        <v>26.243418438736203</v>
      </c>
      <c r="E204" s="110">
        <v>30.640288570540175</v>
      </c>
      <c r="F204" s="110">
        <v>41.245272992414542</v>
      </c>
      <c r="G204" s="110">
        <v>11.145943548798311</v>
      </c>
    </row>
    <row r="205" spans="2:7" s="92" customFormat="1" x14ac:dyDescent="0.25">
      <c r="B205" s="37" t="s">
        <v>56</v>
      </c>
      <c r="C205" s="110">
        <v>9.349057764188764</v>
      </c>
      <c r="D205" s="110">
        <v>32.016939409229316</v>
      </c>
      <c r="E205" s="110">
        <v>41.36599717341808</v>
      </c>
      <c r="F205" s="110">
        <v>54.564983169489594</v>
      </c>
      <c r="G205" s="110">
        <v>1.7206203077417865</v>
      </c>
    </row>
    <row r="206" spans="2:7" s="92" customFormat="1" x14ac:dyDescent="0.25">
      <c r="B206" s="37" t="s">
        <v>57</v>
      </c>
      <c r="C206" s="110">
        <v>14.278711521578726</v>
      </c>
      <c r="D206" s="110">
        <v>107.47216698699346</v>
      </c>
      <c r="E206" s="110">
        <v>121.75087850857219</v>
      </c>
      <c r="F206" s="110" t="s">
        <v>138</v>
      </c>
      <c r="G206" s="110" t="s">
        <v>138</v>
      </c>
    </row>
    <row r="207" spans="2:7" s="92" customFormat="1" x14ac:dyDescent="0.25">
      <c r="B207" s="37" t="s">
        <v>58</v>
      </c>
      <c r="C207" s="110">
        <v>5.3664242842205701</v>
      </c>
      <c r="D207" s="110">
        <v>77.719683616982451</v>
      </c>
      <c r="E207" s="110">
        <v>83.086107901203022</v>
      </c>
      <c r="F207" s="110">
        <v>124.76241572632716</v>
      </c>
      <c r="G207" s="110">
        <v>57.997425713964674</v>
      </c>
    </row>
    <row r="208" spans="2:7" s="92" customFormat="1" x14ac:dyDescent="0.25">
      <c r="B208" s="107" t="s">
        <v>179</v>
      </c>
      <c r="C208" s="111">
        <v>9.9481480367094974</v>
      </c>
      <c r="D208" s="111">
        <v>43.640876024170424</v>
      </c>
      <c r="E208" s="111">
        <v>53.589024060879922</v>
      </c>
      <c r="F208" s="111">
        <v>62.026000257622606</v>
      </c>
      <c r="G208" s="111">
        <v>42.750266825548131</v>
      </c>
    </row>
    <row r="209" spans="2:6" s="92" customFormat="1" x14ac:dyDescent="0.25">
      <c r="B209" s="98"/>
      <c r="C209" s="99"/>
      <c r="D209" s="99"/>
      <c r="E209" s="99"/>
    </row>
    <row r="210" spans="2:6" s="92" customFormat="1" x14ac:dyDescent="0.25">
      <c r="B210" s="98"/>
      <c r="C210" s="100"/>
      <c r="D210" s="101"/>
    </row>
    <row r="211" spans="2:6" s="92" customFormat="1" x14ac:dyDescent="0.25">
      <c r="B211" s="96" t="s">
        <v>207</v>
      </c>
    </row>
    <row r="212" spans="2:6" s="93" customFormat="1" ht="51" x14ac:dyDescent="0.25">
      <c r="B212" s="17" t="s">
        <v>25</v>
      </c>
      <c r="C212" s="17" t="s">
        <v>208</v>
      </c>
      <c r="D212" s="17" t="s">
        <v>209</v>
      </c>
      <c r="E212" s="17" t="s">
        <v>210</v>
      </c>
      <c r="F212" s="17" t="s">
        <v>211</v>
      </c>
    </row>
    <row r="213" spans="2:6" s="92" customFormat="1" x14ac:dyDescent="0.25">
      <c r="B213" s="13" t="s">
        <v>21</v>
      </c>
      <c r="C213" s="18" t="s">
        <v>87</v>
      </c>
      <c r="D213" s="18" t="s">
        <v>212</v>
      </c>
      <c r="E213" s="18" t="s">
        <v>69</v>
      </c>
      <c r="F213" s="18" t="s">
        <v>69</v>
      </c>
    </row>
    <row r="214" spans="2:6" s="92" customFormat="1" x14ac:dyDescent="0.25">
      <c r="B214" s="13" t="s">
        <v>17</v>
      </c>
      <c r="C214" s="13">
        <v>2022</v>
      </c>
      <c r="D214" s="13">
        <v>2022</v>
      </c>
      <c r="E214" s="13">
        <v>2022</v>
      </c>
      <c r="F214" s="13">
        <v>2022</v>
      </c>
    </row>
    <row r="215" spans="2:6" s="92" customFormat="1" x14ac:dyDescent="0.25">
      <c r="B215" s="37" t="s">
        <v>28</v>
      </c>
      <c r="C215" s="110">
        <v>3359</v>
      </c>
      <c r="D215" s="110">
        <v>596.73121335938879</v>
      </c>
      <c r="E215" s="50">
        <v>0.17642155403393867</v>
      </c>
      <c r="F215" s="50">
        <v>0.82357844596606133</v>
      </c>
    </row>
    <row r="216" spans="2:6" s="92" customFormat="1" x14ac:dyDescent="0.25">
      <c r="B216" s="37" t="s">
        <v>29</v>
      </c>
      <c r="C216" s="110">
        <v>1116.0999999999999</v>
      </c>
      <c r="D216" s="110">
        <v>309.85563575791224</v>
      </c>
      <c r="E216" s="50">
        <v>0.6</v>
      </c>
      <c r="F216" s="50">
        <v>0.40000000000000008</v>
      </c>
    </row>
    <row r="217" spans="2:6" s="92" customFormat="1" x14ac:dyDescent="0.25">
      <c r="B217" s="37" t="s">
        <v>30</v>
      </c>
      <c r="C217" s="110">
        <v>346</v>
      </c>
      <c r="D217" s="110">
        <v>85.877388930255648</v>
      </c>
      <c r="E217" s="50">
        <v>0.13872832369942195</v>
      </c>
      <c r="F217" s="50">
        <v>0.86127167630057799</v>
      </c>
    </row>
    <row r="218" spans="2:6" s="92" customFormat="1" x14ac:dyDescent="0.25">
      <c r="B218" s="37" t="s">
        <v>31</v>
      </c>
      <c r="C218" s="110">
        <v>208.82</v>
      </c>
      <c r="D218" s="110">
        <v>79.780791939549673</v>
      </c>
      <c r="E218" s="50">
        <v>0.32415477444689206</v>
      </c>
      <c r="F218" s="50">
        <v>0.67584522555310789</v>
      </c>
    </row>
    <row r="219" spans="2:6" s="92" customFormat="1" x14ac:dyDescent="0.25">
      <c r="B219" s="37" t="s">
        <v>32</v>
      </c>
      <c r="C219" s="110">
        <v>1686.6869999999999</v>
      </c>
      <c r="D219" s="110">
        <v>177.17300420168067</v>
      </c>
      <c r="E219" s="50">
        <v>0.54749280690489699</v>
      </c>
      <c r="F219" s="50">
        <v>0.45250719309510301</v>
      </c>
    </row>
    <row r="220" spans="2:6" s="92" customFormat="1" x14ac:dyDescent="0.25">
      <c r="B220" s="37" t="s">
        <v>33</v>
      </c>
      <c r="C220" s="110">
        <v>918.0660247976831</v>
      </c>
      <c r="D220" s="110">
        <v>375.02697091408623</v>
      </c>
      <c r="E220" s="50">
        <v>0.27387969644685134</v>
      </c>
      <c r="F220" s="50">
        <v>0.72612030355314883</v>
      </c>
    </row>
    <row r="221" spans="2:6" s="92" customFormat="1" x14ac:dyDescent="0.25">
      <c r="B221" s="37" t="s">
        <v>34</v>
      </c>
      <c r="C221" s="110">
        <v>126.6</v>
      </c>
      <c r="D221" s="110">
        <v>87.855655794587094</v>
      </c>
      <c r="E221" s="50">
        <v>9.4786729857819912E-2</v>
      </c>
      <c r="F221" s="50">
        <v>0.90521327014218012</v>
      </c>
    </row>
    <row r="222" spans="2:6" s="92" customFormat="1" x14ac:dyDescent="0.25">
      <c r="B222" s="37" t="s">
        <v>35</v>
      </c>
      <c r="C222" s="110">
        <v>801</v>
      </c>
      <c r="D222" s="110">
        <v>135.34978033119296</v>
      </c>
      <c r="E222" s="50">
        <v>0.35205992509363299</v>
      </c>
      <c r="F222" s="50">
        <v>0.64794007490636707</v>
      </c>
    </row>
    <row r="223" spans="2:6" s="92" customFormat="1" x14ac:dyDescent="0.25">
      <c r="B223" s="37" t="s">
        <v>36</v>
      </c>
      <c r="C223" s="110">
        <v>7843.3577779999996</v>
      </c>
      <c r="D223" s="110">
        <v>284.26108691798714</v>
      </c>
      <c r="E223" s="50">
        <v>0.35324922761670813</v>
      </c>
      <c r="F223" s="50">
        <v>0.64675077238329193</v>
      </c>
    </row>
    <row r="224" spans="2:6" s="92" customFormat="1" x14ac:dyDescent="0.25">
      <c r="B224" s="37" t="s">
        <v>37</v>
      </c>
      <c r="C224" s="110">
        <v>10430</v>
      </c>
      <c r="D224" s="110">
        <v>266.34320735444334</v>
      </c>
      <c r="E224" s="50">
        <v>0.12655800575263662</v>
      </c>
      <c r="F224" s="50">
        <v>0.87344199424736335</v>
      </c>
    </row>
    <row r="225" spans="2:6" s="92" customFormat="1" x14ac:dyDescent="0.25">
      <c r="B225" s="37" t="s">
        <v>38</v>
      </c>
      <c r="C225" s="110">
        <v>113.295</v>
      </c>
      <c r="D225" s="110">
        <v>56.9321608040201</v>
      </c>
      <c r="E225" s="50">
        <v>8.7382497021051234E-2</v>
      </c>
      <c r="F225" s="50">
        <v>0.91261750297894872</v>
      </c>
    </row>
    <row r="226" spans="2:6" s="92" customFormat="1" x14ac:dyDescent="0.25">
      <c r="B226" s="37" t="s">
        <v>39</v>
      </c>
      <c r="C226" s="110">
        <v>2319.85</v>
      </c>
      <c r="D226" s="110">
        <v>303.43201179275826</v>
      </c>
      <c r="E226" s="50">
        <v>0.11498356143053766</v>
      </c>
      <c r="F226" s="50">
        <v>0.88501643856946222</v>
      </c>
    </row>
    <row r="227" spans="2:6" s="92" customFormat="1" x14ac:dyDescent="0.25">
      <c r="B227" s="37" t="s">
        <v>40</v>
      </c>
      <c r="C227" s="110">
        <v>502</v>
      </c>
      <c r="D227" s="110">
        <v>297.39336492890993</v>
      </c>
      <c r="E227" s="50">
        <v>0.51394422310756971</v>
      </c>
      <c r="F227" s="50">
        <v>0.48605577689243029</v>
      </c>
    </row>
    <row r="228" spans="2:6" s="92" customFormat="1" x14ac:dyDescent="0.25">
      <c r="B228" s="37" t="s">
        <v>41</v>
      </c>
      <c r="C228" s="110">
        <v>6284.2049999999999</v>
      </c>
      <c r="D228" s="110">
        <v>340.99544196646593</v>
      </c>
      <c r="E228" s="50">
        <v>4.2969635777317895E-3</v>
      </c>
      <c r="F228" s="50">
        <v>0.9957030364222681</v>
      </c>
    </row>
    <row r="229" spans="2:6" s="92" customFormat="1" x14ac:dyDescent="0.25">
      <c r="B229" s="37" t="s">
        <v>42</v>
      </c>
      <c r="C229" s="110" t="s">
        <v>197</v>
      </c>
      <c r="D229" s="110" t="s">
        <v>138</v>
      </c>
      <c r="E229" s="50" t="s">
        <v>138</v>
      </c>
      <c r="F229" s="50" t="s">
        <v>138</v>
      </c>
    </row>
    <row r="230" spans="2:6" s="92" customFormat="1" x14ac:dyDescent="0.25">
      <c r="B230" s="37" t="s">
        <v>43</v>
      </c>
      <c r="C230" s="110">
        <v>114.80000000000001</v>
      </c>
      <c r="D230" s="110">
        <v>61.55495978552279</v>
      </c>
      <c r="E230" s="50">
        <v>0.98780487804878048</v>
      </c>
      <c r="F230" s="50">
        <v>1.2195121951219511E-2</v>
      </c>
    </row>
    <row r="231" spans="2:6" s="92" customFormat="1" x14ac:dyDescent="0.25">
      <c r="B231" s="37" t="s">
        <v>44</v>
      </c>
      <c r="C231" s="110">
        <v>203</v>
      </c>
      <c r="D231" s="110">
        <v>105.78426263679</v>
      </c>
      <c r="E231" s="50">
        <v>0.28078817733990147</v>
      </c>
      <c r="F231" s="50">
        <v>0.71921182266009853</v>
      </c>
    </row>
    <row r="232" spans="2:6" s="92" customFormat="1" x14ac:dyDescent="0.25">
      <c r="B232" s="37" t="s">
        <v>45</v>
      </c>
      <c r="C232" s="110">
        <v>419</v>
      </c>
      <c r="D232" s="110">
        <v>1545.0821032291849</v>
      </c>
      <c r="E232" s="50">
        <v>0.21718377088305491</v>
      </c>
      <c r="F232" s="50">
        <v>0.78281622911694515</v>
      </c>
    </row>
    <row r="233" spans="2:6" s="92" customFormat="1" x14ac:dyDescent="0.25">
      <c r="B233" s="37" t="s">
        <v>46</v>
      </c>
      <c r="C233" s="110" t="s">
        <v>197</v>
      </c>
      <c r="D233" s="110" t="s">
        <v>138</v>
      </c>
      <c r="E233" s="50" t="s">
        <v>138</v>
      </c>
      <c r="F233" s="50" t="s">
        <v>138</v>
      </c>
    </row>
    <row r="234" spans="2:6" s="92" customFormat="1" x14ac:dyDescent="0.25">
      <c r="B234" s="37" t="s">
        <v>47</v>
      </c>
      <c r="C234" s="110">
        <v>2828</v>
      </c>
      <c r="D234" s="110">
        <v>925.6955810147299</v>
      </c>
      <c r="E234" s="50">
        <v>0.52545968882602545</v>
      </c>
      <c r="F234" s="50">
        <v>0.47454031117397455</v>
      </c>
    </row>
    <row r="235" spans="2:6" s="92" customFormat="1" x14ac:dyDescent="0.25">
      <c r="B235" s="37" t="s">
        <v>48</v>
      </c>
      <c r="C235" s="110">
        <v>2904</v>
      </c>
      <c r="D235" s="110">
        <v>701.78830352827447</v>
      </c>
      <c r="E235" s="50">
        <v>0.27066115702479338</v>
      </c>
      <c r="F235" s="50">
        <v>0.72933884297520657</v>
      </c>
    </row>
    <row r="236" spans="2:6" s="92" customFormat="1" x14ac:dyDescent="0.25">
      <c r="B236" s="37" t="s">
        <v>49</v>
      </c>
      <c r="C236" s="110">
        <v>2956.045150317253</v>
      </c>
      <c r="D236" s="110">
        <v>152.43215559379067</v>
      </c>
      <c r="E236" s="50">
        <v>0.3191664661983844</v>
      </c>
      <c r="F236" s="50">
        <v>0.68083353380161571</v>
      </c>
    </row>
    <row r="237" spans="2:6" s="92" customFormat="1" x14ac:dyDescent="0.25">
      <c r="B237" s="37" t="s">
        <v>50</v>
      </c>
      <c r="C237" s="110">
        <v>496.19140300000004</v>
      </c>
      <c r="D237" s="110">
        <v>194.17701604003511</v>
      </c>
      <c r="E237" s="50">
        <v>0.16151955982195845</v>
      </c>
      <c r="F237" s="50">
        <v>0.83848044017804146</v>
      </c>
    </row>
    <row r="238" spans="2:6" s="92" customFormat="1" x14ac:dyDescent="0.25">
      <c r="B238" s="37" t="s">
        <v>51</v>
      </c>
      <c r="C238" s="110">
        <v>551.08616265914202</v>
      </c>
      <c r="D238" s="110">
        <v>51.852780197324215</v>
      </c>
      <c r="E238" s="50">
        <v>0.18632913751252891</v>
      </c>
      <c r="F238" s="50">
        <v>0.81367086248747111</v>
      </c>
    </row>
    <row r="239" spans="2:6" s="92" customFormat="1" x14ac:dyDescent="0.25">
      <c r="B239" s="37" t="s">
        <v>52</v>
      </c>
      <c r="C239" s="110">
        <v>165.51</v>
      </c>
      <c r="D239" s="110">
        <v>49.434007347450795</v>
      </c>
      <c r="E239" s="50">
        <v>0.40797336571984455</v>
      </c>
      <c r="F239" s="50">
        <v>0.59202663428015534</v>
      </c>
    </row>
    <row r="240" spans="2:6" s="92" customFormat="1" x14ac:dyDescent="0.25">
      <c r="B240" s="37" t="s">
        <v>53</v>
      </c>
      <c r="C240" s="110" t="s">
        <v>197</v>
      </c>
      <c r="D240" s="110" t="s">
        <v>138</v>
      </c>
      <c r="E240" s="50" t="s">
        <v>138</v>
      </c>
      <c r="F240" s="50" t="s">
        <v>138</v>
      </c>
    </row>
    <row r="241" spans="2:7" s="92" customFormat="1" x14ac:dyDescent="0.25">
      <c r="B241" s="37" t="s">
        <v>54</v>
      </c>
      <c r="C241" s="110">
        <v>327.19999999999993</v>
      </c>
      <c r="D241" s="110">
        <v>271.08533554266774</v>
      </c>
      <c r="E241" s="50">
        <v>0.43092909535452334</v>
      </c>
      <c r="F241" s="50">
        <v>0.56907090464547683</v>
      </c>
    </row>
    <row r="242" spans="2:7" s="92" customFormat="1" x14ac:dyDescent="0.25">
      <c r="B242" s="37" t="s">
        <v>55</v>
      </c>
      <c r="C242" s="110">
        <v>2290.0678157500001</v>
      </c>
      <c r="D242" s="110">
        <v>144.39267438524593</v>
      </c>
      <c r="E242" s="50">
        <v>0.38175305780789082</v>
      </c>
      <c r="F242" s="50">
        <v>0.61824694219210918</v>
      </c>
    </row>
    <row r="243" spans="2:7" s="92" customFormat="1" x14ac:dyDescent="0.25">
      <c r="B243" s="37" t="s">
        <v>56</v>
      </c>
      <c r="C243" s="110">
        <v>3122</v>
      </c>
      <c r="D243" s="110">
        <v>286.05460875939161</v>
      </c>
      <c r="E243" s="50">
        <v>0.25496476617552849</v>
      </c>
      <c r="F243" s="50">
        <v>0.74503523382447145</v>
      </c>
    </row>
    <row r="244" spans="2:7" s="92" customFormat="1" x14ac:dyDescent="0.25">
      <c r="B244" s="37" t="s">
        <v>57</v>
      </c>
      <c r="C244" s="110">
        <v>3753.6134149999998</v>
      </c>
      <c r="D244" s="110">
        <v>705.98406847543254</v>
      </c>
      <c r="E244" s="50" t="s">
        <v>138</v>
      </c>
      <c r="F244" s="50">
        <v>1</v>
      </c>
    </row>
    <row r="245" spans="2:7" s="92" customFormat="1" x14ac:dyDescent="0.25">
      <c r="B245" s="37" t="s">
        <v>58</v>
      </c>
      <c r="C245" s="110" t="s">
        <v>197</v>
      </c>
      <c r="D245" s="110" t="s">
        <v>138</v>
      </c>
      <c r="E245" s="50" t="s">
        <v>138</v>
      </c>
      <c r="F245" s="50"/>
    </row>
    <row r="246" spans="2:7" s="92" customFormat="1" x14ac:dyDescent="0.25">
      <c r="B246" s="107" t="s">
        <v>179</v>
      </c>
      <c r="C246" s="111">
        <v>56185.494749524078</v>
      </c>
      <c r="D246" s="111">
        <v>264.80257906093328</v>
      </c>
      <c r="E246" s="112">
        <v>0.23399405750700347</v>
      </c>
      <c r="F246" s="112">
        <v>0.76600594249299647</v>
      </c>
    </row>
    <row r="247" spans="2:7" s="92" customFormat="1" x14ac:dyDescent="0.25">
      <c r="B247" s="98"/>
      <c r="C247" s="99"/>
      <c r="D247" s="99"/>
      <c r="E247" s="102"/>
      <c r="F247" s="102"/>
    </row>
    <row r="248" spans="2:7" s="92" customFormat="1" x14ac:dyDescent="0.25">
      <c r="B248" s="98"/>
      <c r="C248" s="100"/>
      <c r="D248" s="101"/>
    </row>
    <row r="249" spans="2:7" s="92" customFormat="1" x14ac:dyDescent="0.25">
      <c r="B249" s="96" t="s">
        <v>213</v>
      </c>
    </row>
    <row r="250" spans="2:7" s="93" customFormat="1" ht="39.75" customHeight="1" x14ac:dyDescent="0.25">
      <c r="B250" s="17" t="s">
        <v>25</v>
      </c>
      <c r="C250" s="25" t="s">
        <v>214</v>
      </c>
      <c r="D250" s="25" t="s">
        <v>215</v>
      </c>
      <c r="E250" s="25" t="s">
        <v>216</v>
      </c>
      <c r="F250" s="25" t="s">
        <v>217</v>
      </c>
      <c r="G250" s="25" t="s">
        <v>218</v>
      </c>
    </row>
    <row r="251" spans="2:7" s="92" customFormat="1" x14ac:dyDescent="0.25">
      <c r="B251" s="13" t="s">
        <v>21</v>
      </c>
      <c r="C251" s="14" t="s">
        <v>100</v>
      </c>
      <c r="D251" s="14" t="s">
        <v>100</v>
      </c>
      <c r="E251" s="14" t="s">
        <v>87</v>
      </c>
      <c r="F251" s="14" t="s">
        <v>87</v>
      </c>
      <c r="G251" s="14" t="s">
        <v>87</v>
      </c>
    </row>
    <row r="252" spans="2:7" s="92" customFormat="1" x14ac:dyDescent="0.25">
      <c r="B252" s="13" t="s">
        <v>17</v>
      </c>
      <c r="C252" s="13">
        <v>2022</v>
      </c>
      <c r="D252" s="13">
        <v>2022</v>
      </c>
      <c r="E252" s="13">
        <v>2022</v>
      </c>
      <c r="F252" s="13">
        <v>2022</v>
      </c>
      <c r="G252" s="13">
        <v>2022</v>
      </c>
    </row>
    <row r="253" spans="2:7" s="92" customFormat="1" x14ac:dyDescent="0.25">
      <c r="B253" s="37" t="s">
        <v>28</v>
      </c>
      <c r="C253" s="120">
        <v>0.97593104664969321</v>
      </c>
      <c r="D253" s="120">
        <v>1.2057658272249829</v>
      </c>
      <c r="E253" s="121">
        <v>175.36500000000001</v>
      </c>
      <c r="F253" s="121">
        <v>216.66399999999999</v>
      </c>
      <c r="G253" s="121">
        <v>392.029</v>
      </c>
    </row>
    <row r="254" spans="2:7" s="92" customFormat="1" x14ac:dyDescent="0.25">
      <c r="B254" s="37" t="s">
        <v>29</v>
      </c>
      <c r="C254" s="120">
        <v>4.3863218125426586</v>
      </c>
      <c r="D254" s="120"/>
      <c r="E254" s="121">
        <v>430.80205002000002</v>
      </c>
      <c r="F254" s="121"/>
      <c r="G254" s="121">
        <v>430.80205002000002</v>
      </c>
    </row>
    <row r="255" spans="2:7" s="92" customFormat="1" x14ac:dyDescent="0.25">
      <c r="B255" s="37" t="s">
        <v>30</v>
      </c>
      <c r="C255" s="120">
        <v>0.80167554358991278</v>
      </c>
      <c r="D255" s="120"/>
      <c r="E255" s="121">
        <v>24.990000000000002</v>
      </c>
      <c r="F255" s="121"/>
      <c r="G255" s="121">
        <v>24.990000000000002</v>
      </c>
    </row>
    <row r="256" spans="2:7" s="92" customFormat="1" x14ac:dyDescent="0.25">
      <c r="B256" s="37" t="s">
        <v>31</v>
      </c>
      <c r="C256" s="120">
        <v>0.75435534357059431</v>
      </c>
      <c r="D256" s="120"/>
      <c r="E256" s="121">
        <v>15.688260188256727</v>
      </c>
      <c r="F256" s="121"/>
      <c r="G256" s="121">
        <v>15.688260188256727</v>
      </c>
    </row>
    <row r="257" spans="2:7" s="92" customFormat="1" x14ac:dyDescent="0.25">
      <c r="B257" s="37" t="s">
        <v>32</v>
      </c>
      <c r="C257" s="120">
        <v>0.82065714383420507</v>
      </c>
      <c r="D257" s="120"/>
      <c r="E257" s="121">
        <v>145.16989999999998</v>
      </c>
      <c r="F257" s="121"/>
      <c r="G257" s="121">
        <v>145.16989999999998</v>
      </c>
    </row>
    <row r="258" spans="2:7" s="92" customFormat="1" x14ac:dyDescent="0.25">
      <c r="B258" s="37" t="s">
        <v>33</v>
      </c>
      <c r="C258" s="120">
        <v>1.0454838462967211</v>
      </c>
      <c r="D258" s="120"/>
      <c r="E258" s="121">
        <v>95.69</v>
      </c>
      <c r="F258" s="121"/>
      <c r="G258" s="121">
        <v>95.69</v>
      </c>
    </row>
    <row r="259" spans="2:7" s="92" customFormat="1" x14ac:dyDescent="0.25">
      <c r="B259" s="37" t="s">
        <v>34</v>
      </c>
      <c r="C259" s="120">
        <v>1.1284122931286873E-2</v>
      </c>
      <c r="D259" s="120">
        <v>3.172743655355335</v>
      </c>
      <c r="E259" s="121">
        <v>7.6999999999999999E-2</v>
      </c>
      <c r="F259" s="121">
        <v>21.65</v>
      </c>
      <c r="G259" s="121">
        <v>21.727</v>
      </c>
    </row>
    <row r="260" spans="2:7" s="92" customFormat="1" x14ac:dyDescent="0.25">
      <c r="B260" s="37" t="s">
        <v>35</v>
      </c>
      <c r="C260" s="120">
        <v>0.87965339520749064</v>
      </c>
      <c r="D260" s="120"/>
      <c r="E260" s="121">
        <v>42.839999999999996</v>
      </c>
      <c r="F260" s="121"/>
      <c r="G260" s="121">
        <v>42.839999999999996</v>
      </c>
    </row>
    <row r="261" spans="2:7" s="92" customFormat="1" x14ac:dyDescent="0.25">
      <c r="B261" s="37" t="s">
        <v>36</v>
      </c>
      <c r="C261" s="120">
        <v>9.0313683416537351</v>
      </c>
      <c r="D261" s="120">
        <v>5.4171508789924445</v>
      </c>
      <c r="E261" s="121">
        <v>3952.0308690000002</v>
      </c>
      <c r="F261" s="121">
        <v>2370.4876919999997</v>
      </c>
      <c r="G261" s="121">
        <v>6322.5185609999999</v>
      </c>
    </row>
    <row r="262" spans="2:7" s="92" customFormat="1" x14ac:dyDescent="0.25">
      <c r="B262" s="37" t="s">
        <v>37</v>
      </c>
      <c r="C262" s="120">
        <v>4.3659793814432986</v>
      </c>
      <c r="D262" s="120">
        <v>0.78522336769759449</v>
      </c>
      <c r="E262" s="121">
        <v>5082</v>
      </c>
      <c r="F262" s="121">
        <v>914</v>
      </c>
      <c r="G262" s="121">
        <v>5996</v>
      </c>
    </row>
    <row r="263" spans="2:7" s="92" customFormat="1" x14ac:dyDescent="0.25">
      <c r="B263" s="37" t="s">
        <v>38</v>
      </c>
      <c r="C263" s="120">
        <v>3.1750103138181327</v>
      </c>
      <c r="D263" s="120">
        <v>2.5895675422204492</v>
      </c>
      <c r="E263" s="121">
        <v>33.57</v>
      </c>
      <c r="F263" s="121">
        <v>27.38</v>
      </c>
      <c r="G263" s="121">
        <v>60.95</v>
      </c>
    </row>
    <row r="264" spans="2:7" s="92" customFormat="1" x14ac:dyDescent="0.25">
      <c r="B264" s="37" t="s">
        <v>39</v>
      </c>
      <c r="C264" s="120">
        <v>1.3213409936839164</v>
      </c>
      <c r="D264" s="120"/>
      <c r="E264" s="121">
        <v>148.333</v>
      </c>
      <c r="F264" s="121"/>
      <c r="G264" s="121">
        <v>148.333</v>
      </c>
    </row>
    <row r="265" spans="2:7" s="92" customFormat="1" x14ac:dyDescent="0.25">
      <c r="B265" s="37" t="s">
        <v>40</v>
      </c>
      <c r="C265" s="120">
        <v>4.0824444182710344</v>
      </c>
      <c r="D265" s="120"/>
      <c r="E265" s="121">
        <v>71.680000000000007</v>
      </c>
      <c r="F265" s="121"/>
      <c r="G265" s="121">
        <v>71.680000000000007</v>
      </c>
    </row>
    <row r="266" spans="2:7" s="92" customFormat="1" x14ac:dyDescent="0.25">
      <c r="B266" s="37" t="s">
        <v>41</v>
      </c>
      <c r="C266" s="120">
        <v>2.8815466088236876</v>
      </c>
      <c r="D266" s="120">
        <v>0.10491840403901129</v>
      </c>
      <c r="E266" s="121">
        <v>1095.29</v>
      </c>
      <c r="F266" s="121">
        <v>39.880000000000003</v>
      </c>
      <c r="G266" s="121">
        <v>1135.17</v>
      </c>
    </row>
    <row r="267" spans="2:7" s="92" customFormat="1" x14ac:dyDescent="0.25">
      <c r="B267" s="37" t="s">
        <v>42</v>
      </c>
      <c r="C267" s="120" t="s">
        <v>138</v>
      </c>
      <c r="D267" s="120"/>
      <c r="E267" s="121">
        <v>0</v>
      </c>
      <c r="F267" s="121"/>
      <c r="G267" s="121">
        <v>0</v>
      </c>
    </row>
    <row r="268" spans="2:7" s="92" customFormat="1" x14ac:dyDescent="0.25">
      <c r="B268" s="37" t="s">
        <v>43</v>
      </c>
      <c r="C268" s="120">
        <v>4.9170056096620511</v>
      </c>
      <c r="D268" s="120">
        <v>5.2931662562035893</v>
      </c>
      <c r="E268" s="121">
        <v>50.599999999999994</v>
      </c>
      <c r="F268" s="121">
        <v>54.471000000000004</v>
      </c>
      <c r="G268" s="121">
        <v>105.071</v>
      </c>
    </row>
    <row r="269" spans="2:7" s="92" customFormat="1" x14ac:dyDescent="0.25">
      <c r="B269" s="37" t="s">
        <v>44</v>
      </c>
      <c r="C269" s="120">
        <v>8.6137389874749051</v>
      </c>
      <c r="D269" s="120"/>
      <c r="E269" s="121">
        <v>105.06</v>
      </c>
      <c r="F269" s="121"/>
      <c r="G269" s="121">
        <v>105.06</v>
      </c>
    </row>
    <row r="270" spans="2:7" s="92" customFormat="1" x14ac:dyDescent="0.25">
      <c r="B270" s="37" t="s">
        <v>45</v>
      </c>
      <c r="C270" s="120">
        <v>9.9587693669847668E-2</v>
      </c>
      <c r="D270" s="120">
        <v>2.2559932206009492</v>
      </c>
      <c r="E270" s="121">
        <v>0.75</v>
      </c>
      <c r="F270" s="121">
        <v>16.989999999999998</v>
      </c>
      <c r="G270" s="121">
        <v>17.739999999999998</v>
      </c>
    </row>
    <row r="271" spans="2:7" s="92" customFormat="1" x14ac:dyDescent="0.25">
      <c r="B271" s="37" t="s">
        <v>46</v>
      </c>
      <c r="C271" s="120">
        <v>3.841013254838971</v>
      </c>
      <c r="D271" s="120"/>
      <c r="E271" s="121">
        <v>5.17</v>
      </c>
      <c r="F271" s="121"/>
      <c r="G271" s="121">
        <v>5.17</v>
      </c>
    </row>
    <row r="272" spans="2:7" s="92" customFormat="1" x14ac:dyDescent="0.25">
      <c r="B272" s="37" t="s">
        <v>47</v>
      </c>
      <c r="C272" s="120">
        <v>2.2379506832237706</v>
      </c>
      <c r="D272" s="120"/>
      <c r="E272" s="121">
        <v>335.07875790000003</v>
      </c>
      <c r="F272" s="121"/>
      <c r="G272" s="121">
        <v>335.07875790000003</v>
      </c>
    </row>
    <row r="273" spans="2:7" s="92" customFormat="1" x14ac:dyDescent="0.25">
      <c r="B273" s="37" t="s">
        <v>48</v>
      </c>
      <c r="C273" s="120">
        <v>1.4502075612153533</v>
      </c>
      <c r="D273" s="120"/>
      <c r="E273" s="121">
        <v>70.22</v>
      </c>
      <c r="F273" s="121"/>
      <c r="G273" s="121">
        <v>70.22</v>
      </c>
    </row>
    <row r="274" spans="2:7" s="92" customFormat="1" x14ac:dyDescent="0.25">
      <c r="B274" s="37" t="s">
        <v>49</v>
      </c>
      <c r="C274" s="120">
        <v>1.801855042181719</v>
      </c>
      <c r="D274" s="120"/>
      <c r="E274" s="121">
        <v>490.62074578350428</v>
      </c>
      <c r="F274" s="121"/>
      <c r="G274" s="121">
        <v>490.62074578350428</v>
      </c>
    </row>
    <row r="275" spans="2:7" s="92" customFormat="1" x14ac:dyDescent="0.25">
      <c r="B275" s="37" t="s">
        <v>50</v>
      </c>
      <c r="C275" s="120">
        <v>1.9325821819397875</v>
      </c>
      <c r="D275" s="120"/>
      <c r="E275" s="121">
        <v>67.893146000000002</v>
      </c>
      <c r="F275" s="121"/>
      <c r="G275" s="121">
        <v>67.893146000000002</v>
      </c>
    </row>
    <row r="276" spans="2:7" s="92" customFormat="1" x14ac:dyDescent="0.25">
      <c r="B276" s="37" t="s">
        <v>51</v>
      </c>
      <c r="C276" s="120">
        <v>2.9422265527238096</v>
      </c>
      <c r="D276" s="120"/>
      <c r="E276" s="121">
        <v>251.14201001255091</v>
      </c>
      <c r="F276" s="121"/>
      <c r="G276" s="121">
        <v>251.14201001255091</v>
      </c>
    </row>
    <row r="277" spans="2:7" s="92" customFormat="1" x14ac:dyDescent="0.25">
      <c r="B277" s="37" t="s">
        <v>52</v>
      </c>
      <c r="C277" s="120">
        <v>1.5013529768128584</v>
      </c>
      <c r="D277" s="120"/>
      <c r="E277" s="121">
        <v>22.19</v>
      </c>
      <c r="F277" s="121"/>
      <c r="G277" s="121">
        <v>22.19</v>
      </c>
    </row>
    <row r="278" spans="2:7" s="92" customFormat="1" x14ac:dyDescent="0.25">
      <c r="B278" s="37" t="s">
        <v>53</v>
      </c>
      <c r="C278" s="120">
        <v>1.5666307335917458</v>
      </c>
      <c r="D278" s="120">
        <v>0.41082922525065296</v>
      </c>
      <c r="E278" s="121">
        <v>81.282269999999997</v>
      </c>
      <c r="F278" s="121">
        <v>21.315253999999999</v>
      </c>
      <c r="G278" s="121">
        <v>102.59752399999999</v>
      </c>
    </row>
    <row r="279" spans="2:7" s="92" customFormat="1" x14ac:dyDescent="0.25">
      <c r="B279" s="37" t="s">
        <v>54</v>
      </c>
      <c r="C279" s="120">
        <v>0.7208017374754262</v>
      </c>
      <c r="D279" s="120"/>
      <c r="E279" s="121">
        <v>16.38</v>
      </c>
      <c r="F279" s="121"/>
      <c r="G279" s="121">
        <v>16.38</v>
      </c>
    </row>
    <row r="280" spans="2:7" s="92" customFormat="1" x14ac:dyDescent="0.25">
      <c r="B280" s="37" t="s">
        <v>55</v>
      </c>
      <c r="C280" s="120">
        <v>5.8079680095125799</v>
      </c>
      <c r="D280" s="120">
        <v>0.42182159085958881</v>
      </c>
      <c r="E280" s="121">
        <v>1030.18</v>
      </c>
      <c r="F280" s="121">
        <v>74.820000000000007</v>
      </c>
      <c r="G280" s="121">
        <v>1105</v>
      </c>
    </row>
    <row r="281" spans="2:7" s="92" customFormat="1" x14ac:dyDescent="0.25">
      <c r="B281" s="37" t="s">
        <v>56</v>
      </c>
      <c r="C281" s="120">
        <v>1.1468207250615949</v>
      </c>
      <c r="D281" s="120"/>
      <c r="E281" s="121">
        <v>188.98</v>
      </c>
      <c r="F281" s="121"/>
      <c r="G281" s="121">
        <v>188.98</v>
      </c>
    </row>
    <row r="282" spans="2:7" s="92" customFormat="1" x14ac:dyDescent="0.25">
      <c r="B282" s="37" t="s">
        <v>57</v>
      </c>
      <c r="C282" s="120">
        <v>5.9625377029406286</v>
      </c>
      <c r="D282" s="120"/>
      <c r="E282" s="121">
        <v>1408.8045583000001</v>
      </c>
      <c r="F282" s="121"/>
      <c r="G282" s="121">
        <v>1408.8045583000001</v>
      </c>
    </row>
    <row r="283" spans="2:7" s="92" customFormat="1" x14ac:dyDescent="0.25">
      <c r="B283" s="37" t="s">
        <v>58</v>
      </c>
      <c r="C283" s="120">
        <v>6.6999383839479663</v>
      </c>
      <c r="D283" s="120"/>
      <c r="E283" s="121">
        <v>3338.3329719999997</v>
      </c>
      <c r="F283" s="121"/>
      <c r="G283" s="121">
        <v>3338.3329719999997</v>
      </c>
    </row>
    <row r="284" spans="2:7" s="92" customFormat="1" x14ac:dyDescent="0.25">
      <c r="B284" s="107" t="s">
        <v>219</v>
      </c>
      <c r="C284" s="122">
        <v>4.1138106929659175</v>
      </c>
      <c r="D284" s="122">
        <v>0.91343827987666992</v>
      </c>
      <c r="E284" s="123">
        <v>18776.210539204309</v>
      </c>
      <c r="F284" s="123">
        <v>3757.6579459999998</v>
      </c>
      <c r="G284" s="123">
        <v>22533.868485204308</v>
      </c>
    </row>
    <row r="285" spans="2:7" s="92" customFormat="1" x14ac:dyDescent="0.25">
      <c r="B285" s="90" t="s">
        <v>220</v>
      </c>
      <c r="C285" s="100"/>
      <c r="D285" s="101"/>
    </row>
    <row r="286" spans="2:7" s="92" customFormat="1" x14ac:dyDescent="0.25">
      <c r="B286" s="90"/>
      <c r="C286" s="100"/>
      <c r="D286" s="101"/>
    </row>
    <row r="287" spans="2:7" s="92" customFormat="1" x14ac:dyDescent="0.25">
      <c r="B287" s="96" t="s">
        <v>221</v>
      </c>
    </row>
    <row r="288" spans="2:7" s="93" customFormat="1" ht="26.1" customHeight="1" x14ac:dyDescent="0.25">
      <c r="B288" s="25" t="s">
        <v>25</v>
      </c>
      <c r="C288" s="25" t="s">
        <v>222</v>
      </c>
      <c r="D288" s="25" t="s">
        <v>223</v>
      </c>
    </row>
    <row r="289" spans="2:4" s="92" customFormat="1" x14ac:dyDescent="0.25">
      <c r="B289" s="23" t="s">
        <v>21</v>
      </c>
      <c r="C289" s="14" t="s">
        <v>69</v>
      </c>
      <c r="D289" s="14" t="s">
        <v>69</v>
      </c>
    </row>
    <row r="290" spans="2:4" s="92" customFormat="1" x14ac:dyDescent="0.25">
      <c r="B290" s="23" t="s">
        <v>17</v>
      </c>
      <c r="C290" s="13">
        <v>2022</v>
      </c>
      <c r="D290" s="13">
        <v>2022</v>
      </c>
    </row>
    <row r="291" spans="2:4" s="92" customFormat="1" x14ac:dyDescent="0.25">
      <c r="B291" s="119" t="s">
        <v>28</v>
      </c>
      <c r="C291" s="60">
        <v>0.4473266008382033</v>
      </c>
      <c r="D291" s="60">
        <v>0.5526733991617967</v>
      </c>
    </row>
    <row r="292" spans="2:4" s="92" customFormat="1" x14ac:dyDescent="0.25">
      <c r="B292" s="119" t="s">
        <v>29</v>
      </c>
      <c r="C292" s="60">
        <v>1</v>
      </c>
      <c r="D292" s="60">
        <v>0</v>
      </c>
    </row>
    <row r="293" spans="2:4" s="92" customFormat="1" x14ac:dyDescent="0.25">
      <c r="B293" s="119" t="s">
        <v>30</v>
      </c>
      <c r="C293" s="60">
        <v>1</v>
      </c>
      <c r="D293" s="60">
        <v>0</v>
      </c>
    </row>
    <row r="294" spans="2:4" s="92" customFormat="1" x14ac:dyDescent="0.25">
      <c r="B294" s="119" t="s">
        <v>31</v>
      </c>
      <c r="C294" s="60">
        <v>1</v>
      </c>
      <c r="D294" s="60">
        <v>0</v>
      </c>
    </row>
    <row r="295" spans="2:4" s="92" customFormat="1" x14ac:dyDescent="0.25">
      <c r="B295" s="119" t="s">
        <v>32</v>
      </c>
      <c r="C295" s="60">
        <v>1</v>
      </c>
      <c r="D295" s="60" t="s">
        <v>138</v>
      </c>
    </row>
    <row r="296" spans="2:4" s="92" customFormat="1" x14ac:dyDescent="0.25">
      <c r="B296" s="119" t="s">
        <v>33</v>
      </c>
      <c r="C296" s="60">
        <v>1</v>
      </c>
      <c r="D296" s="60">
        <v>0</v>
      </c>
    </row>
    <row r="297" spans="2:4" s="92" customFormat="1" x14ac:dyDescent="0.25">
      <c r="B297" s="119" t="s">
        <v>34</v>
      </c>
      <c r="C297" s="60">
        <v>3.5439775394670225E-3</v>
      </c>
      <c r="D297" s="60">
        <v>0.99645602246053289</v>
      </c>
    </row>
    <row r="298" spans="2:4" s="92" customFormat="1" x14ac:dyDescent="0.25">
      <c r="B298" s="119" t="s">
        <v>35</v>
      </c>
      <c r="C298" s="60">
        <v>1</v>
      </c>
      <c r="D298" s="60">
        <v>0</v>
      </c>
    </row>
    <row r="299" spans="2:4" s="92" customFormat="1" x14ac:dyDescent="0.25">
      <c r="B299" s="119" t="s">
        <v>36</v>
      </c>
      <c r="C299" s="60">
        <v>0.62507224468708056</v>
      </c>
      <c r="D299" s="60">
        <v>0.3749277553129195</v>
      </c>
    </row>
    <row r="300" spans="2:4" s="92" customFormat="1" x14ac:dyDescent="0.25">
      <c r="B300" s="119" t="s">
        <v>37</v>
      </c>
      <c r="C300" s="60">
        <v>0.84756504336224148</v>
      </c>
      <c r="D300" s="60">
        <v>0.1524349566377585</v>
      </c>
    </row>
    <row r="301" spans="2:4" s="92" customFormat="1" x14ac:dyDescent="0.25">
      <c r="B301" s="119" t="s">
        <v>224</v>
      </c>
      <c r="C301" s="60">
        <v>0.55077932731747337</v>
      </c>
      <c r="D301" s="60">
        <v>0.44922067268252663</v>
      </c>
    </row>
    <row r="302" spans="2:4" s="92" customFormat="1" x14ac:dyDescent="0.25">
      <c r="B302" s="119" t="s">
        <v>39</v>
      </c>
      <c r="C302" s="60">
        <v>1</v>
      </c>
      <c r="D302" s="60">
        <v>0</v>
      </c>
    </row>
    <row r="303" spans="2:4" s="92" customFormat="1" x14ac:dyDescent="0.25">
      <c r="B303" s="119" t="s">
        <v>40</v>
      </c>
      <c r="C303" s="60">
        <v>1</v>
      </c>
      <c r="D303" s="60">
        <v>0</v>
      </c>
    </row>
    <row r="304" spans="2:4" s="92" customFormat="1" x14ac:dyDescent="0.25">
      <c r="B304" s="119" t="s">
        <v>41</v>
      </c>
      <c r="C304" s="60">
        <v>0.9648686980804636</v>
      </c>
      <c r="D304" s="60">
        <v>3.5131301919536284E-2</v>
      </c>
    </row>
    <row r="305" spans="2:4" s="92" customFormat="1" x14ac:dyDescent="0.25">
      <c r="B305" s="119" t="s">
        <v>42</v>
      </c>
      <c r="C305" s="60" t="s">
        <v>138</v>
      </c>
      <c r="D305" s="60" t="s">
        <v>138</v>
      </c>
    </row>
    <row r="306" spans="2:4" s="92" customFormat="1" x14ac:dyDescent="0.25">
      <c r="B306" s="119" t="s">
        <v>43</v>
      </c>
      <c r="C306" s="60">
        <v>0.48157912268846775</v>
      </c>
      <c r="D306" s="60">
        <v>0.5184208773115323</v>
      </c>
    </row>
    <row r="307" spans="2:4" s="92" customFormat="1" x14ac:dyDescent="0.25">
      <c r="B307" s="119" t="s">
        <v>44</v>
      </c>
      <c r="C307" s="60">
        <v>1</v>
      </c>
      <c r="D307" s="60">
        <v>0</v>
      </c>
    </row>
    <row r="308" spans="2:4" s="92" customFormat="1" x14ac:dyDescent="0.25">
      <c r="B308" s="119" t="s">
        <v>45</v>
      </c>
      <c r="C308" s="60">
        <v>4.2277339346110492E-2</v>
      </c>
      <c r="D308" s="60">
        <v>0.95772266065388956</v>
      </c>
    </row>
    <row r="309" spans="2:4" s="92" customFormat="1" x14ac:dyDescent="0.25">
      <c r="B309" s="119" t="s">
        <v>46</v>
      </c>
      <c r="C309" s="60">
        <v>1</v>
      </c>
      <c r="D309" s="60" t="s">
        <v>138</v>
      </c>
    </row>
    <row r="310" spans="2:4" s="92" customFormat="1" x14ac:dyDescent="0.25">
      <c r="B310" s="119" t="s">
        <v>47</v>
      </c>
      <c r="C310" s="60">
        <v>1</v>
      </c>
      <c r="D310" s="60">
        <v>0</v>
      </c>
    </row>
    <row r="311" spans="2:4" s="92" customFormat="1" x14ac:dyDescent="0.25">
      <c r="B311" s="119" t="s">
        <v>48</v>
      </c>
      <c r="C311" s="60">
        <v>1</v>
      </c>
      <c r="D311" s="60">
        <v>0</v>
      </c>
    </row>
    <row r="312" spans="2:4" s="92" customFormat="1" x14ac:dyDescent="0.25">
      <c r="B312" s="119" t="s">
        <v>49</v>
      </c>
      <c r="C312" s="60">
        <v>1</v>
      </c>
      <c r="D312" s="60" t="s">
        <v>138</v>
      </c>
    </row>
    <row r="313" spans="2:4" s="92" customFormat="1" x14ac:dyDescent="0.25">
      <c r="B313" s="119" t="s">
        <v>50</v>
      </c>
      <c r="C313" s="60">
        <v>1</v>
      </c>
      <c r="D313" s="60">
        <v>0</v>
      </c>
    </row>
    <row r="314" spans="2:4" s="92" customFormat="1" x14ac:dyDescent="0.25">
      <c r="B314" s="119" t="s">
        <v>51</v>
      </c>
      <c r="C314" s="60">
        <v>1</v>
      </c>
      <c r="D314" s="60">
        <v>0</v>
      </c>
    </row>
    <row r="315" spans="2:4" s="92" customFormat="1" x14ac:dyDescent="0.25">
      <c r="B315" s="119" t="s">
        <v>52</v>
      </c>
      <c r="C315" s="60">
        <v>1</v>
      </c>
      <c r="D315" s="60">
        <v>0</v>
      </c>
    </row>
    <row r="316" spans="2:4" s="92" customFormat="1" x14ac:dyDescent="0.25">
      <c r="B316" s="119" t="s">
        <v>53</v>
      </c>
      <c r="C316" s="60">
        <v>0.7922439726713093</v>
      </c>
      <c r="D316" s="60">
        <v>0.20775602732869072</v>
      </c>
    </row>
    <row r="317" spans="2:4" s="92" customFormat="1" x14ac:dyDescent="0.25">
      <c r="B317" s="119" t="s">
        <v>54</v>
      </c>
      <c r="C317" s="60">
        <v>1</v>
      </c>
      <c r="D317" s="60">
        <v>0</v>
      </c>
    </row>
    <row r="318" spans="2:4" s="92" customFormat="1" x14ac:dyDescent="0.25">
      <c r="B318" s="119" t="s">
        <v>55</v>
      </c>
      <c r="C318" s="60">
        <v>0.93228959276018109</v>
      </c>
      <c r="D318" s="60">
        <v>6.7710407239819012E-2</v>
      </c>
    </row>
    <row r="319" spans="2:4" s="92" customFormat="1" x14ac:dyDescent="0.25">
      <c r="B319" s="119" t="s">
        <v>56</v>
      </c>
      <c r="C319" s="60">
        <v>1</v>
      </c>
      <c r="D319" s="60">
        <v>0</v>
      </c>
    </row>
    <row r="320" spans="2:4" s="92" customFormat="1" x14ac:dyDescent="0.25">
      <c r="B320" s="119" t="s">
        <v>57</v>
      </c>
      <c r="C320" s="60">
        <v>1</v>
      </c>
      <c r="D320" s="60">
        <v>0</v>
      </c>
    </row>
    <row r="321" spans="2:20" s="92" customFormat="1" x14ac:dyDescent="0.25">
      <c r="B321" s="119" t="s">
        <v>58</v>
      </c>
      <c r="C321" s="60">
        <v>1</v>
      </c>
      <c r="D321" s="60">
        <v>0</v>
      </c>
    </row>
    <row r="322" spans="2:20" s="92" customFormat="1" x14ac:dyDescent="0.25">
      <c r="B322" s="115" t="s">
        <v>225</v>
      </c>
      <c r="C322" s="117">
        <v>0.82836186158725422</v>
      </c>
      <c r="D322" s="117">
        <v>0.171638138412746</v>
      </c>
    </row>
    <row r="323" spans="2:20" s="92" customFormat="1" x14ac:dyDescent="0.25">
      <c r="B323" s="115" t="s">
        <v>226</v>
      </c>
      <c r="C323" s="117">
        <v>0.76675828523717848</v>
      </c>
      <c r="D323" s="117">
        <v>0.23324171476282135</v>
      </c>
    </row>
    <row r="324" spans="2:20" s="92" customFormat="1" x14ac:dyDescent="0.25">
      <c r="B324" s="115" t="s">
        <v>227</v>
      </c>
      <c r="C324" s="117">
        <v>0.78746680485112963</v>
      </c>
      <c r="D324" s="117">
        <v>0.2125331951488704</v>
      </c>
    </row>
    <row r="325" spans="2:20" s="92" customFormat="1" x14ac:dyDescent="0.25">
      <c r="B325" s="115" t="s">
        <v>228</v>
      </c>
      <c r="C325" s="117">
        <v>0.86999565562498127</v>
      </c>
      <c r="D325" s="117">
        <v>0.13000384243223886</v>
      </c>
    </row>
    <row r="326" spans="2:20" s="92" customFormat="1" x14ac:dyDescent="0.25">
      <c r="B326" s="115" t="s">
        <v>229</v>
      </c>
      <c r="C326" s="117">
        <v>0.87786484167121337</v>
      </c>
      <c r="D326" s="117">
        <v>0.12213521031372143</v>
      </c>
    </row>
    <row r="327" spans="2:20" s="92" customFormat="1" x14ac:dyDescent="0.25">
      <c r="B327" s="90" t="s">
        <v>230</v>
      </c>
      <c r="C327" s="100"/>
      <c r="D327" s="103"/>
    </row>
    <row r="328" spans="2:20" s="92" customFormat="1" x14ac:dyDescent="0.25">
      <c r="B328" s="96"/>
    </row>
    <row r="329" spans="2:20" s="92" customFormat="1" x14ac:dyDescent="0.25">
      <c r="B329" s="96" t="s">
        <v>231</v>
      </c>
    </row>
    <row r="330" spans="2:20" s="93" customFormat="1" ht="26.1" customHeight="1" x14ac:dyDescent="0.25">
      <c r="B330" s="25" t="s">
        <v>25</v>
      </c>
      <c r="C330" s="25" t="s">
        <v>232</v>
      </c>
      <c r="D330" s="25" t="s">
        <v>233</v>
      </c>
    </row>
    <row r="331" spans="2:20" s="92" customFormat="1" x14ac:dyDescent="0.25">
      <c r="B331" s="23" t="s">
        <v>21</v>
      </c>
      <c r="C331" s="14" t="s">
        <v>69</v>
      </c>
      <c r="D331" s="14" t="s">
        <v>69</v>
      </c>
    </row>
    <row r="332" spans="2:20" s="92" customFormat="1" x14ac:dyDescent="0.25">
      <c r="B332" s="23" t="s">
        <v>17</v>
      </c>
      <c r="C332" s="13">
        <v>2022</v>
      </c>
      <c r="D332" s="13">
        <v>2022</v>
      </c>
      <c r="E332" s="124"/>
      <c r="F332" s="124"/>
      <c r="G332" s="124"/>
      <c r="H332" s="124"/>
      <c r="I332" s="124"/>
      <c r="J332" s="124"/>
      <c r="K332" s="124"/>
      <c r="L332" s="124"/>
      <c r="M332" s="124"/>
      <c r="N332" s="124"/>
      <c r="O332" s="124"/>
      <c r="P332" s="124"/>
      <c r="Q332" s="124"/>
      <c r="R332" s="124"/>
      <c r="S332" s="124"/>
      <c r="T332" s="124"/>
    </row>
    <row r="333" spans="2:20" s="92" customFormat="1" x14ac:dyDescent="0.25">
      <c r="B333" s="119" t="s">
        <v>28</v>
      </c>
      <c r="C333" s="60">
        <v>0.7933167963960881</v>
      </c>
      <c r="D333" s="60">
        <v>0.20668320360391182</v>
      </c>
    </row>
    <row r="334" spans="2:20" s="92" customFormat="1" x14ac:dyDescent="0.25">
      <c r="B334" s="119" t="s">
        <v>29</v>
      </c>
      <c r="C334" s="60">
        <v>0.94557066518390198</v>
      </c>
      <c r="D334" s="60">
        <v>5.4429334816098053E-2</v>
      </c>
    </row>
    <row r="335" spans="2:20" s="92" customFormat="1" x14ac:dyDescent="0.25">
      <c r="B335" s="119" t="s">
        <v>30</v>
      </c>
      <c r="C335" s="60">
        <v>0.46138455382152854</v>
      </c>
      <c r="D335" s="60">
        <v>0.53861544617847135</v>
      </c>
    </row>
    <row r="336" spans="2:20" s="92" customFormat="1" x14ac:dyDescent="0.25">
      <c r="B336" s="119" t="s">
        <v>31</v>
      </c>
      <c r="C336" s="60">
        <v>0.4717012150531314</v>
      </c>
      <c r="D336" s="60">
        <v>0.52829878494686866</v>
      </c>
    </row>
    <row r="337" spans="2:12" s="92" customFormat="1" x14ac:dyDescent="0.25">
      <c r="B337" s="119" t="s">
        <v>32</v>
      </c>
      <c r="C337" s="60">
        <v>0.56155511576435613</v>
      </c>
      <c r="D337" s="60">
        <v>0.43844488423564393</v>
      </c>
    </row>
    <row r="338" spans="2:12" s="92" customFormat="1" x14ac:dyDescent="0.25">
      <c r="B338" s="119" t="s">
        <v>33</v>
      </c>
      <c r="C338" s="60">
        <v>0.848887031037726</v>
      </c>
      <c r="D338" s="60">
        <v>0.15111296896227402</v>
      </c>
    </row>
    <row r="339" spans="2:12" s="92" customFormat="1" x14ac:dyDescent="0.25">
      <c r="B339" s="119" t="s">
        <v>34</v>
      </c>
      <c r="C339" s="60">
        <v>0</v>
      </c>
      <c r="D339" s="60">
        <v>1</v>
      </c>
    </row>
    <row r="340" spans="2:12" s="92" customFormat="1" x14ac:dyDescent="0.25">
      <c r="B340" s="119" t="s">
        <v>35</v>
      </c>
      <c r="C340" s="60">
        <v>0.3704481792717087</v>
      </c>
      <c r="D340" s="60">
        <v>0.6295518207282913</v>
      </c>
    </row>
    <row r="341" spans="2:12" s="92" customFormat="1" x14ac:dyDescent="0.25">
      <c r="B341" s="119" t="s">
        <v>36</v>
      </c>
      <c r="C341" s="60">
        <v>0.98377347036860907</v>
      </c>
      <c r="D341" s="60">
        <v>1.6226529631390894E-2</v>
      </c>
    </row>
    <row r="342" spans="2:12" s="92" customFormat="1" x14ac:dyDescent="0.25">
      <c r="B342" s="119" t="s">
        <v>37</v>
      </c>
      <c r="C342" s="60">
        <v>0.90948445493900043</v>
      </c>
      <c r="D342" s="60">
        <v>9.0515545060999611E-2</v>
      </c>
    </row>
    <row r="343" spans="2:12" s="92" customFormat="1" x14ac:dyDescent="0.25">
      <c r="B343" s="119" t="s">
        <v>38</v>
      </c>
      <c r="C343" s="60">
        <v>0.90110217456061958</v>
      </c>
      <c r="D343" s="60">
        <v>9.8897825439380388E-2</v>
      </c>
    </row>
    <row r="344" spans="2:12" s="92" customFormat="1" x14ac:dyDescent="0.25">
      <c r="B344" s="119" t="s">
        <v>39</v>
      </c>
      <c r="C344" s="60">
        <v>0.72089150762136545</v>
      </c>
      <c r="D344" s="60">
        <v>0.27910849237863461</v>
      </c>
    </row>
    <row r="345" spans="2:12" s="92" customFormat="1" x14ac:dyDescent="0.25">
      <c r="B345" s="119" t="s">
        <v>40</v>
      </c>
      <c r="C345" s="60">
        <v>0.96805245535714279</v>
      </c>
      <c r="D345" s="60">
        <v>2.3995535714285712E-2</v>
      </c>
      <c r="E345" s="124"/>
      <c r="F345" s="124"/>
      <c r="G345" s="124"/>
      <c r="H345" s="124"/>
      <c r="I345" s="124"/>
      <c r="J345" s="124"/>
      <c r="K345" s="124"/>
      <c r="L345" s="124"/>
    </row>
    <row r="346" spans="2:12" s="92" customFormat="1" x14ac:dyDescent="0.25">
      <c r="B346" s="119" t="s">
        <v>41</v>
      </c>
      <c r="C346" s="60">
        <v>0.93132412420454858</v>
      </c>
      <c r="D346" s="60">
        <v>6.8675875795451438E-2</v>
      </c>
    </row>
    <row r="347" spans="2:12" s="92" customFormat="1" x14ac:dyDescent="0.25">
      <c r="B347" s="119" t="s">
        <v>42</v>
      </c>
      <c r="C347" s="60" t="s">
        <v>138</v>
      </c>
      <c r="D347" s="60" t="s">
        <v>138</v>
      </c>
    </row>
    <row r="348" spans="2:12" s="92" customFormat="1" x14ac:dyDescent="0.25">
      <c r="B348" s="119" t="s">
        <v>43</v>
      </c>
      <c r="C348" s="60">
        <v>0.13438735177865613</v>
      </c>
      <c r="D348" s="60">
        <v>0.86561264822134387</v>
      </c>
    </row>
    <row r="349" spans="2:12" s="92" customFormat="1" x14ac:dyDescent="0.25">
      <c r="B349" s="119" t="s">
        <v>44</v>
      </c>
      <c r="C349" s="60">
        <v>2.9316581001332571E-2</v>
      </c>
      <c r="D349" s="60">
        <v>0.97068341899866739</v>
      </c>
    </row>
    <row r="350" spans="2:12" s="92" customFormat="1" x14ac:dyDescent="0.25">
      <c r="B350" s="119" t="s">
        <v>45</v>
      </c>
      <c r="C350" s="60">
        <v>0.27999999999999997</v>
      </c>
      <c r="D350" s="60">
        <v>0.72000000000000008</v>
      </c>
    </row>
    <row r="351" spans="2:12" s="92" customFormat="1" x14ac:dyDescent="0.25">
      <c r="B351" s="119" t="s">
        <v>46</v>
      </c>
      <c r="C351" s="60" t="s">
        <v>138</v>
      </c>
      <c r="D351" s="60"/>
    </row>
    <row r="352" spans="2:12" s="92" customFormat="1" x14ac:dyDescent="0.25">
      <c r="B352" s="119" t="s">
        <v>47</v>
      </c>
      <c r="C352" s="60">
        <v>0.88360945276143388</v>
      </c>
      <c r="D352" s="60">
        <v>0.11639054723856608</v>
      </c>
    </row>
    <row r="353" spans="2:12" s="92" customFormat="1" x14ac:dyDescent="0.25">
      <c r="B353" s="119" t="s">
        <v>48</v>
      </c>
      <c r="C353" s="60">
        <v>0.77883793790942746</v>
      </c>
      <c r="D353" s="60">
        <v>0.22116206209057249</v>
      </c>
    </row>
    <row r="354" spans="2:12" s="92" customFormat="1" x14ac:dyDescent="0.25">
      <c r="B354" s="119" t="s">
        <v>49</v>
      </c>
      <c r="C354" s="60">
        <v>0.49909928025034428</v>
      </c>
      <c r="D354" s="60">
        <v>0.50090071974965567</v>
      </c>
      <c r="E354" s="124"/>
      <c r="F354" s="124"/>
      <c r="G354" s="124"/>
      <c r="H354" s="124"/>
      <c r="I354" s="124"/>
      <c r="J354" s="124"/>
      <c r="K354" s="124"/>
      <c r="L354" s="124"/>
    </row>
    <row r="355" spans="2:12" s="92" customFormat="1" x14ac:dyDescent="0.25">
      <c r="B355" s="119" t="s">
        <v>50</v>
      </c>
      <c r="C355" s="60">
        <v>0.89070437242663636</v>
      </c>
      <c r="D355" s="60">
        <v>0.10929562757336359</v>
      </c>
    </row>
    <row r="356" spans="2:12" s="92" customFormat="1" x14ac:dyDescent="0.25">
      <c r="B356" s="119" t="s">
        <v>51</v>
      </c>
      <c r="C356" s="60">
        <v>0.72510626783206789</v>
      </c>
      <c r="D356" s="60">
        <v>0.27489373216793211</v>
      </c>
    </row>
    <row r="357" spans="2:12" s="92" customFormat="1" x14ac:dyDescent="0.25">
      <c r="B357" s="119" t="s">
        <v>52</v>
      </c>
      <c r="C357" s="60">
        <v>0.36052275799909866</v>
      </c>
      <c r="D357" s="60">
        <v>0.63947724200090128</v>
      </c>
    </row>
    <row r="358" spans="2:12" s="92" customFormat="1" x14ac:dyDescent="0.25">
      <c r="B358" s="119" t="s">
        <v>53</v>
      </c>
      <c r="C358" s="60">
        <v>0.67620147665659436</v>
      </c>
      <c r="D358" s="60">
        <v>0.32379852334340564</v>
      </c>
    </row>
    <row r="359" spans="2:12" s="92" customFormat="1" x14ac:dyDescent="0.25">
      <c r="B359" s="119" t="s">
        <v>54</v>
      </c>
      <c r="C359" s="60">
        <v>0.41025641025641024</v>
      </c>
      <c r="D359" s="60">
        <v>0.58974358974358976</v>
      </c>
    </row>
    <row r="360" spans="2:12" s="92" customFormat="1" x14ac:dyDescent="0.25">
      <c r="B360" s="119" t="s">
        <v>55</v>
      </c>
      <c r="C360" s="60">
        <v>0.9942340173561901</v>
      </c>
      <c r="D360" s="60">
        <v>5.7659826438098199E-3</v>
      </c>
    </row>
    <row r="361" spans="2:12" s="92" customFormat="1" x14ac:dyDescent="0.25">
      <c r="B361" s="119" t="s">
        <v>56</v>
      </c>
      <c r="C361" s="60">
        <v>0.64139062334638586</v>
      </c>
      <c r="D361" s="60">
        <v>0.35860937665361414</v>
      </c>
    </row>
    <row r="362" spans="2:12" s="92" customFormat="1" x14ac:dyDescent="0.25">
      <c r="B362" s="119" t="s">
        <v>57</v>
      </c>
      <c r="C362" s="60">
        <v>0.89723309489514569</v>
      </c>
      <c r="D362" s="60">
        <v>0.10276690510485437</v>
      </c>
    </row>
    <row r="363" spans="2:12" s="92" customFormat="1" x14ac:dyDescent="0.25">
      <c r="B363" s="119" t="s">
        <v>58</v>
      </c>
      <c r="C363" s="60">
        <v>0.97812279463655616</v>
      </c>
      <c r="D363" s="60">
        <v>2.18772053634439E-2</v>
      </c>
    </row>
    <row r="364" spans="2:12" s="92" customFormat="1" x14ac:dyDescent="0.25">
      <c r="B364" s="115" t="s">
        <v>219</v>
      </c>
      <c r="C364" s="117">
        <v>0.90955711097915348</v>
      </c>
      <c r="D364" s="117">
        <v>9.0531640170088371E-2</v>
      </c>
    </row>
    <row r="365" spans="2:12" s="92" customFormat="1" x14ac:dyDescent="0.25">
      <c r="B365" s="90" t="s">
        <v>230</v>
      </c>
      <c r="C365" s="100"/>
      <c r="D365" s="103"/>
    </row>
    <row r="366" spans="2:12" s="92" customFormat="1" x14ac:dyDescent="0.25">
      <c r="B366" s="90"/>
      <c r="C366" s="100"/>
      <c r="D366" s="103"/>
    </row>
    <row r="367" spans="2:12" s="92" customFormat="1" x14ac:dyDescent="0.25">
      <c r="B367" s="97" t="s">
        <v>234</v>
      </c>
    </row>
    <row r="368" spans="2:12" s="93" customFormat="1" ht="51" x14ac:dyDescent="0.25">
      <c r="B368" s="17" t="s">
        <v>25</v>
      </c>
      <c r="C368" s="25" t="s">
        <v>235</v>
      </c>
      <c r="D368" s="25" t="s">
        <v>236</v>
      </c>
      <c r="E368" s="25" t="s">
        <v>237</v>
      </c>
      <c r="F368" s="25" t="s">
        <v>238</v>
      </c>
    </row>
    <row r="369" spans="2:6" s="92" customFormat="1" x14ac:dyDescent="0.25">
      <c r="B369" s="13" t="s">
        <v>21</v>
      </c>
      <c r="C369" s="14" t="s">
        <v>100</v>
      </c>
      <c r="D369" s="14" t="s">
        <v>100</v>
      </c>
      <c r="E369" s="14" t="s">
        <v>100</v>
      </c>
      <c r="F369" s="14" t="s">
        <v>100</v>
      </c>
    </row>
    <row r="370" spans="2:6" s="92" customFormat="1" x14ac:dyDescent="0.25">
      <c r="B370" s="13" t="s">
        <v>17</v>
      </c>
      <c r="C370" s="13">
        <v>2022</v>
      </c>
      <c r="D370" s="13">
        <v>2022</v>
      </c>
      <c r="E370" s="13">
        <v>2022</v>
      </c>
      <c r="F370" s="13">
        <v>2022</v>
      </c>
    </row>
    <row r="371" spans="2:6" s="92" customFormat="1" x14ac:dyDescent="0.25">
      <c r="B371" s="37" t="s">
        <v>28</v>
      </c>
      <c r="C371" s="125">
        <v>1.0921929300401518</v>
      </c>
      <c r="D371" s="125">
        <v>1.13321297072057</v>
      </c>
      <c r="E371" s="125">
        <v>0.69284635044021214</v>
      </c>
      <c r="F371" s="125">
        <v>1.3824239265411975</v>
      </c>
    </row>
    <row r="372" spans="2:6" s="92" customFormat="1" x14ac:dyDescent="0.25">
      <c r="B372" s="37" t="s">
        <v>29</v>
      </c>
      <c r="C372" s="125">
        <v>4.6743930313668658</v>
      </c>
      <c r="D372" s="125"/>
      <c r="E372" s="125">
        <v>2.1183609143897915</v>
      </c>
      <c r="F372" s="125"/>
    </row>
    <row r="373" spans="2:6" s="92" customFormat="1" x14ac:dyDescent="0.25">
      <c r="B373" s="37" t="s">
        <v>30</v>
      </c>
      <c r="C373" s="125">
        <v>0.52899136486975229</v>
      </c>
      <c r="D373" s="125"/>
      <c r="E373" s="125">
        <v>1.4355779080984832</v>
      </c>
      <c r="F373" s="125"/>
    </row>
    <row r="374" spans="2:6" s="92" customFormat="1" x14ac:dyDescent="0.25">
      <c r="B374" s="37" t="s">
        <v>31</v>
      </c>
      <c r="C374" s="125">
        <v>0.54708927838306376</v>
      </c>
      <c r="D374" s="125"/>
      <c r="E374" s="125">
        <v>1.1399663399091173</v>
      </c>
      <c r="F374" s="125"/>
    </row>
    <row r="375" spans="2:6" s="92" customFormat="1" x14ac:dyDescent="0.25">
      <c r="B375" s="37" t="s">
        <v>32</v>
      </c>
      <c r="C375" s="125">
        <v>0.58393698406160877</v>
      </c>
      <c r="D375" s="125"/>
      <c r="E375" s="125">
        <v>1.7069083813486967</v>
      </c>
      <c r="F375" s="125"/>
    </row>
    <row r="376" spans="2:6" s="92" customFormat="1" x14ac:dyDescent="0.25">
      <c r="B376" s="37" t="s">
        <v>33</v>
      </c>
      <c r="C376" s="125">
        <v>0.91913054301458519</v>
      </c>
      <c r="D376" s="125"/>
      <c r="E376" s="125">
        <v>4.5904761904761902</v>
      </c>
      <c r="F376" s="125"/>
    </row>
    <row r="377" spans="2:6" s="92" customFormat="1" x14ac:dyDescent="0.25">
      <c r="B377" s="37" t="s">
        <v>34</v>
      </c>
      <c r="C377" s="125" t="s">
        <v>138</v>
      </c>
      <c r="D377" s="125">
        <v>3.7429549462328411</v>
      </c>
      <c r="E377" s="125">
        <v>7.4070725036963214E-2</v>
      </c>
      <c r="F377" s="125"/>
    </row>
    <row r="378" spans="2:6" s="92" customFormat="1" x14ac:dyDescent="0.25">
      <c r="B378" s="37" t="s">
        <v>35</v>
      </c>
      <c r="C378" s="125">
        <v>0.45667750568328969</v>
      </c>
      <c r="D378" s="125"/>
      <c r="E378" s="125">
        <v>1.9333333333333333</v>
      </c>
      <c r="F378" s="125"/>
    </row>
    <row r="379" spans="2:6" s="92" customFormat="1" x14ac:dyDescent="0.25">
      <c r="B379" s="37" t="s">
        <v>36</v>
      </c>
      <c r="C379" s="125">
        <v>10.272351210948699</v>
      </c>
      <c r="D379" s="125">
        <v>5.7954392984944363</v>
      </c>
      <c r="E379" s="125">
        <v>1.0849418984425001</v>
      </c>
      <c r="F379" s="125">
        <v>2.9948441942925883</v>
      </c>
    </row>
    <row r="380" spans="2:6" s="92" customFormat="1" x14ac:dyDescent="0.25">
      <c r="B380" s="37" t="s">
        <v>239</v>
      </c>
      <c r="C380" s="125">
        <v>5.2167042889390522</v>
      </c>
      <c r="D380" s="125">
        <v>0.58013544018058694</v>
      </c>
      <c r="E380" s="125">
        <v>1.6546762589928057</v>
      </c>
      <c r="F380" s="125">
        <v>1.4388489208633093</v>
      </c>
    </row>
    <row r="381" spans="2:6" s="92" customFormat="1" x14ac:dyDescent="0.25">
      <c r="B381" s="37" t="s">
        <v>38</v>
      </c>
      <c r="C381" s="125">
        <v>3.1622230898735162</v>
      </c>
      <c r="D381" s="125">
        <v>2.0896806468288127</v>
      </c>
      <c r="E381" s="125">
        <v>3.2964665254746364</v>
      </c>
      <c r="F381" s="125">
        <v>7.3376167539932426</v>
      </c>
    </row>
    <row r="382" spans="2:6" s="92" customFormat="1" x14ac:dyDescent="0.25">
      <c r="B382" s="37" t="s">
        <v>39</v>
      </c>
      <c r="C382" s="125">
        <v>1.1552847373026933</v>
      </c>
      <c r="D382" s="125"/>
      <c r="E382" s="125">
        <v>2.1015266664094812</v>
      </c>
      <c r="F382" s="125"/>
    </row>
    <row r="383" spans="2:6" s="92" customFormat="1" x14ac:dyDescent="0.25">
      <c r="B383" s="37" t="s">
        <v>40</v>
      </c>
      <c r="C383" s="125">
        <v>4.0229993347180084</v>
      </c>
      <c r="D383" s="125"/>
      <c r="E383" s="125">
        <v>5.5522736883560428</v>
      </c>
      <c r="F383" s="125"/>
    </row>
    <row r="384" spans="2:6" s="92" customFormat="1" x14ac:dyDescent="0.25">
      <c r="B384" s="37" t="s">
        <v>41</v>
      </c>
      <c r="C384" s="125">
        <v>3.1252899694751815</v>
      </c>
      <c r="D384" s="125"/>
      <c r="E384" s="125">
        <v>1.400411309849827</v>
      </c>
      <c r="F384" s="125">
        <v>0.74246746924768814</v>
      </c>
    </row>
    <row r="385" spans="2:6" s="92" customFormat="1" x14ac:dyDescent="0.25">
      <c r="B385" s="37" t="s">
        <v>42</v>
      </c>
      <c r="C385" s="125" t="s">
        <v>138</v>
      </c>
      <c r="D385" s="125"/>
      <c r="E385" s="125" t="s">
        <v>138</v>
      </c>
      <c r="F385" s="125"/>
    </row>
    <row r="386" spans="2:6" s="92" customFormat="1" x14ac:dyDescent="0.25">
      <c r="B386" s="37" t="s">
        <v>43</v>
      </c>
      <c r="C386" s="125">
        <v>1.0946655498931654</v>
      </c>
      <c r="D386" s="125">
        <v>4.8475976035195432</v>
      </c>
      <c r="E386" s="125">
        <v>10.738260298861965</v>
      </c>
      <c r="F386" s="125">
        <v>5.9717475881205422</v>
      </c>
    </row>
    <row r="387" spans="2:6" s="92" customFormat="1" x14ac:dyDescent="0.25">
      <c r="B387" s="37" t="s">
        <v>44</v>
      </c>
      <c r="C387" s="125">
        <v>0.46197329794337888</v>
      </c>
      <c r="D387" s="125"/>
      <c r="E387" s="125">
        <v>18.442090064961441</v>
      </c>
      <c r="F387" s="125"/>
    </row>
    <row r="388" spans="2:6" s="92" customFormat="1" x14ac:dyDescent="0.25">
      <c r="B388" s="37" t="s">
        <v>45</v>
      </c>
      <c r="C388" s="125">
        <v>2.9456361802673234E-2</v>
      </c>
      <c r="D388" s="125">
        <v>2.3831599382258011</v>
      </c>
      <c r="E388" s="125">
        <v>1.3437482114462462</v>
      </c>
      <c r="F388" s="125"/>
    </row>
    <row r="389" spans="2:6" s="92" customFormat="1" x14ac:dyDescent="0.25">
      <c r="B389" s="37" t="s">
        <v>46</v>
      </c>
      <c r="C389" s="125" t="s">
        <v>138</v>
      </c>
      <c r="D389" s="125"/>
      <c r="E389" s="125">
        <v>5.5335110987416583</v>
      </c>
      <c r="F389" s="125"/>
    </row>
    <row r="390" spans="2:6" s="92" customFormat="1" x14ac:dyDescent="0.25">
      <c r="B390" s="37" t="s">
        <v>47</v>
      </c>
      <c r="C390" s="125">
        <v>2.120901014679534</v>
      </c>
      <c r="D390" s="125"/>
      <c r="E390" s="125">
        <v>3.851756366336005</v>
      </c>
      <c r="F390" s="125"/>
    </row>
    <row r="391" spans="2:6" s="92" customFormat="1" x14ac:dyDescent="0.25">
      <c r="B391" s="37" t="s">
        <v>48</v>
      </c>
      <c r="C391" s="125">
        <v>1.393165170901296</v>
      </c>
      <c r="D391" s="125"/>
      <c r="E391" s="125">
        <v>1.6945414923160236</v>
      </c>
      <c r="F391" s="125"/>
    </row>
    <row r="392" spans="2:6" s="92" customFormat="1" x14ac:dyDescent="0.25">
      <c r="B392" s="37" t="s">
        <v>49</v>
      </c>
      <c r="C392" s="125">
        <v>1.3219122729277974</v>
      </c>
      <c r="D392" s="125"/>
      <c r="E392" s="125">
        <v>2.8231679518177306</v>
      </c>
      <c r="F392" s="125"/>
    </row>
    <row r="393" spans="2:6" s="92" customFormat="1" x14ac:dyDescent="0.25">
      <c r="B393" s="37" t="s">
        <v>50</v>
      </c>
      <c r="C393" s="125">
        <v>2.0488315594710977</v>
      </c>
      <c r="D393" s="125"/>
      <c r="E393" s="125">
        <v>1.3215166222376618</v>
      </c>
      <c r="F393" s="125"/>
    </row>
    <row r="394" spans="2:6" s="92" customFormat="1" x14ac:dyDescent="0.25">
      <c r="B394" s="37" t="s">
        <v>51</v>
      </c>
      <c r="C394" s="125">
        <v>2.8824919464191914</v>
      </c>
      <c r="D394" s="125"/>
      <c r="E394" s="125">
        <v>3.1123578650226063</v>
      </c>
      <c r="F394" s="125"/>
    </row>
    <row r="395" spans="2:6" s="92" customFormat="1" x14ac:dyDescent="0.25">
      <c r="B395" s="37" t="s">
        <v>52</v>
      </c>
      <c r="C395" s="125">
        <v>0.96153823039946384</v>
      </c>
      <c r="D395" s="125"/>
      <c r="E395" s="125">
        <v>2.1965944272445821</v>
      </c>
      <c r="F395" s="125"/>
    </row>
    <row r="396" spans="2:6" s="92" customFormat="1" x14ac:dyDescent="0.25">
      <c r="B396" s="37" t="s">
        <v>53</v>
      </c>
      <c r="C396" s="125">
        <v>1.4832456139119929</v>
      </c>
      <c r="D396" s="125"/>
      <c r="E396" s="125">
        <v>1.7750225223979668</v>
      </c>
      <c r="F396" s="125">
        <v>1.4375524280554555</v>
      </c>
    </row>
    <row r="397" spans="2:6" s="92" customFormat="1" x14ac:dyDescent="0.25">
      <c r="B397" s="37" t="s">
        <v>54</v>
      </c>
      <c r="C397" s="125">
        <v>0.59960953106117909</v>
      </c>
      <c r="D397" s="125"/>
      <c r="E397" s="125">
        <v>0.83873081793967075</v>
      </c>
      <c r="F397" s="125"/>
    </row>
    <row r="398" spans="2:6" s="92" customFormat="1" x14ac:dyDescent="0.25">
      <c r="B398" s="37" t="s">
        <v>55</v>
      </c>
      <c r="C398" s="125">
        <v>6.7419461590196583</v>
      </c>
      <c r="D398" s="125">
        <v>0.47880297938675509</v>
      </c>
      <c r="E398" s="125">
        <v>0.23337093127356803</v>
      </c>
      <c r="F398" s="125">
        <v>8.171911398131676E-2</v>
      </c>
    </row>
    <row r="399" spans="2:6" s="92" customFormat="1" x14ac:dyDescent="0.25">
      <c r="B399" s="37" t="s">
        <v>56</v>
      </c>
      <c r="C399" s="125">
        <v>0.9503461577664003</v>
      </c>
      <c r="D399" s="125"/>
      <c r="E399" s="125">
        <v>1.8196708106221304</v>
      </c>
      <c r="F399" s="125"/>
    </row>
    <row r="400" spans="2:6" s="92" customFormat="1" x14ac:dyDescent="0.25">
      <c r="B400" s="37" t="s">
        <v>57</v>
      </c>
      <c r="C400" s="125">
        <v>6.0605567251896169</v>
      </c>
      <c r="D400" s="125"/>
      <c r="E400" s="125">
        <v>5.2247738850271519</v>
      </c>
      <c r="F400" s="125"/>
    </row>
    <row r="401" spans="2:6" s="92" customFormat="1" x14ac:dyDescent="0.25">
      <c r="B401" s="37" t="s">
        <v>58</v>
      </c>
      <c r="C401" s="125">
        <v>7.0058620261280273</v>
      </c>
      <c r="D401" s="125"/>
      <c r="E401" s="125">
        <v>2.269373929493439</v>
      </c>
      <c r="F401" s="125"/>
    </row>
    <row r="402" spans="2:6" s="92" customFormat="1" x14ac:dyDescent="0.25">
      <c r="B402" s="107" t="s">
        <v>219</v>
      </c>
      <c r="C402" s="126">
        <v>4.5944234440968383</v>
      </c>
      <c r="D402" s="126">
        <v>0.88854973656325786</v>
      </c>
      <c r="E402" s="126">
        <v>2.0040982958066107</v>
      </c>
      <c r="F402" s="126">
        <v>1.0302602851106055</v>
      </c>
    </row>
    <row r="403" spans="2:6" s="92" customFormat="1" x14ac:dyDescent="0.25">
      <c r="B403" s="29" t="s">
        <v>230</v>
      </c>
      <c r="C403" s="100"/>
      <c r="D403" s="101"/>
    </row>
    <row r="404" spans="2:6" s="92" customFormat="1" x14ac:dyDescent="0.25">
      <c r="B404" s="29"/>
      <c r="C404" s="100"/>
      <c r="D404" s="101"/>
    </row>
    <row r="405" spans="2:6" s="92" customFormat="1" x14ac:dyDescent="0.25">
      <c r="B405" s="97" t="s">
        <v>240</v>
      </c>
    </row>
    <row r="406" spans="2:6" s="93" customFormat="1" ht="51" x14ac:dyDescent="0.25">
      <c r="B406" s="17" t="s">
        <v>25</v>
      </c>
      <c r="C406" s="25" t="s">
        <v>241</v>
      </c>
      <c r="D406" s="25" t="s">
        <v>242</v>
      </c>
      <c r="E406" s="25" t="s">
        <v>243</v>
      </c>
      <c r="F406" s="25" t="s">
        <v>244</v>
      </c>
    </row>
    <row r="407" spans="2:6" s="92" customFormat="1" x14ac:dyDescent="0.25">
      <c r="B407" s="13" t="s">
        <v>21</v>
      </c>
      <c r="C407" s="14" t="s">
        <v>100</v>
      </c>
      <c r="D407" s="14" t="s">
        <v>100</v>
      </c>
      <c r="E407" s="14" t="s">
        <v>100</v>
      </c>
      <c r="F407" s="14" t="s">
        <v>100</v>
      </c>
    </row>
    <row r="408" spans="2:6" s="92" customFormat="1" x14ac:dyDescent="0.25">
      <c r="B408" s="13" t="s">
        <v>17</v>
      </c>
      <c r="C408" s="13">
        <v>2022</v>
      </c>
      <c r="D408" s="13">
        <v>2022</v>
      </c>
      <c r="E408" s="13">
        <v>2022</v>
      </c>
      <c r="F408" s="13">
        <v>2022</v>
      </c>
    </row>
    <row r="409" spans="2:6" s="92" customFormat="1" x14ac:dyDescent="0.25">
      <c r="B409" s="37" t="s">
        <v>28</v>
      </c>
      <c r="C409" s="125">
        <v>1.0470354782624518</v>
      </c>
      <c r="D409" s="125">
        <v>1.1596100163324432</v>
      </c>
      <c r="E409" s="125">
        <v>1.3497071845781667</v>
      </c>
      <c r="F409" s="125">
        <v>0.98268154666656005</v>
      </c>
    </row>
    <row r="410" spans="2:6" s="92" customFormat="1" x14ac:dyDescent="0.25">
      <c r="B410" s="37" t="s">
        <v>29</v>
      </c>
      <c r="C410" s="125">
        <v>4.2234838178347012</v>
      </c>
      <c r="D410" s="125"/>
      <c r="E410" s="125">
        <v>18.504979552614401</v>
      </c>
      <c r="F410" s="125"/>
    </row>
    <row r="411" spans="2:6" s="92" customFormat="1" x14ac:dyDescent="0.25">
      <c r="B411" s="37" t="s">
        <v>30</v>
      </c>
      <c r="C411" s="125">
        <v>0.52708645034532231</v>
      </c>
      <c r="D411" s="125"/>
      <c r="E411" s="125">
        <v>0.58342028104576049</v>
      </c>
      <c r="F411" s="125"/>
    </row>
    <row r="412" spans="2:6" s="92" customFormat="1" x14ac:dyDescent="0.25">
      <c r="B412" s="37" t="s">
        <v>31</v>
      </c>
      <c r="C412" s="125">
        <v>0.54279518066205501</v>
      </c>
      <c r="D412" s="125"/>
      <c r="E412" s="125">
        <v>0.79980456462196736</v>
      </c>
      <c r="F412" s="125"/>
    </row>
    <row r="413" spans="2:6" s="92" customFormat="1" x14ac:dyDescent="0.25">
      <c r="B413" s="37" t="s">
        <v>32</v>
      </c>
      <c r="C413" s="125">
        <v>0.58520180622706197</v>
      </c>
      <c r="D413" s="125"/>
      <c r="E413" s="125">
        <v>0.57021643384130238</v>
      </c>
      <c r="F413" s="125"/>
    </row>
    <row r="414" spans="2:6" s="92" customFormat="1" x14ac:dyDescent="0.25">
      <c r="B414" s="37" t="s">
        <v>33</v>
      </c>
      <c r="C414" s="125" t="s">
        <v>138</v>
      </c>
      <c r="D414" s="125"/>
      <c r="E414" s="125" t="s">
        <v>138</v>
      </c>
      <c r="F414" s="125"/>
    </row>
    <row r="415" spans="2:6" s="92" customFormat="1" x14ac:dyDescent="0.25">
      <c r="B415" s="37" t="s">
        <v>34</v>
      </c>
      <c r="C415" s="125" t="s">
        <v>138</v>
      </c>
      <c r="D415" s="125">
        <v>3.7429549462328411</v>
      </c>
      <c r="E415" s="125" t="s">
        <v>138</v>
      </c>
      <c r="F415" s="125"/>
    </row>
    <row r="416" spans="2:6" s="92" customFormat="1" x14ac:dyDescent="0.25">
      <c r="B416" s="37" t="s">
        <v>35</v>
      </c>
      <c r="C416" s="125">
        <v>0.3792701039677488</v>
      </c>
      <c r="D416" s="125"/>
      <c r="E416" s="125">
        <v>0.54846216743191401</v>
      </c>
      <c r="F416" s="125"/>
    </row>
    <row r="417" spans="2:6" s="92" customFormat="1" x14ac:dyDescent="0.25">
      <c r="B417" s="37" t="s">
        <v>36</v>
      </c>
      <c r="C417" s="125">
        <v>6.1867894476622256</v>
      </c>
      <c r="D417" s="125">
        <v>8.4388964303899687</v>
      </c>
      <c r="E417" s="125">
        <v>19.229419178379</v>
      </c>
      <c r="F417" s="125"/>
    </row>
    <row r="418" spans="2:6" s="92" customFormat="1" x14ac:dyDescent="0.25">
      <c r="B418" s="37" t="s">
        <v>239</v>
      </c>
      <c r="C418" s="125">
        <v>5.4147018030513179</v>
      </c>
      <c r="D418" s="125"/>
      <c r="E418" s="125">
        <v>4.3515151515151516</v>
      </c>
      <c r="F418" s="125">
        <v>3.1151515151515152</v>
      </c>
    </row>
    <row r="419" spans="2:6" s="92" customFormat="1" x14ac:dyDescent="0.25">
      <c r="B419" s="37" t="s">
        <v>38</v>
      </c>
      <c r="C419" s="125">
        <v>3.15741595116907</v>
      </c>
      <c r="D419" s="125">
        <v>2.085356928498987</v>
      </c>
      <c r="E419" s="125">
        <v>3.2471523995558584</v>
      </c>
      <c r="F419" s="125">
        <v>2.1660692088383429</v>
      </c>
    </row>
    <row r="420" spans="2:6" s="92" customFormat="1" x14ac:dyDescent="0.25">
      <c r="B420" s="37" t="s">
        <v>39</v>
      </c>
      <c r="C420" s="125">
        <v>1.1522060582338487</v>
      </c>
      <c r="D420" s="125"/>
      <c r="E420" s="125">
        <v>1.6393162393162393</v>
      </c>
      <c r="F420" s="125"/>
    </row>
    <row r="421" spans="2:6" s="92" customFormat="1" x14ac:dyDescent="0.25">
      <c r="B421" s="37" t="s">
        <v>40</v>
      </c>
      <c r="C421" s="125">
        <v>4.0229993347180084</v>
      </c>
      <c r="D421" s="125"/>
      <c r="E421" s="125" t="s">
        <v>138</v>
      </c>
      <c r="F421" s="125"/>
    </row>
    <row r="422" spans="2:6" s="92" customFormat="1" x14ac:dyDescent="0.25">
      <c r="B422" s="37" t="s">
        <v>41</v>
      </c>
      <c r="C422" s="125">
        <v>2.6458440814656745</v>
      </c>
      <c r="D422" s="125"/>
      <c r="E422" s="125">
        <v>4.4094275287099363</v>
      </c>
      <c r="F422" s="125"/>
    </row>
    <row r="423" spans="2:6" s="92" customFormat="1" x14ac:dyDescent="0.25">
      <c r="B423" s="37" t="s">
        <v>42</v>
      </c>
      <c r="C423" s="125" t="s">
        <v>138</v>
      </c>
      <c r="D423" s="125"/>
      <c r="E423" s="125" t="s">
        <v>138</v>
      </c>
      <c r="F423" s="125"/>
    </row>
    <row r="424" spans="2:6" s="92" customFormat="1" x14ac:dyDescent="0.25">
      <c r="B424" s="37" t="s">
        <v>43</v>
      </c>
      <c r="C424" s="125">
        <v>1.0790747594267247</v>
      </c>
      <c r="D424" s="125">
        <v>4.8498773478532771</v>
      </c>
      <c r="E424" s="125">
        <v>34.246575342465754</v>
      </c>
      <c r="F424" s="125"/>
    </row>
    <row r="425" spans="2:6" s="92" customFormat="1" x14ac:dyDescent="0.25">
      <c r="B425" s="37" t="s">
        <v>44</v>
      </c>
      <c r="C425" s="125">
        <v>0.30981939313680296</v>
      </c>
      <c r="D425" s="125"/>
      <c r="E425" s="125">
        <v>2.3298882848437779</v>
      </c>
      <c r="F425" s="125"/>
    </row>
    <row r="426" spans="2:6" s="92" customFormat="1" x14ac:dyDescent="0.25">
      <c r="B426" s="37" t="s">
        <v>45</v>
      </c>
      <c r="C426" s="125" t="s">
        <v>138</v>
      </c>
      <c r="D426" s="125">
        <v>2.4032035169659944</v>
      </c>
      <c r="E426" s="125">
        <v>3.5317860746720484</v>
      </c>
      <c r="F426" s="125" t="s">
        <v>138</v>
      </c>
    </row>
    <row r="427" spans="2:6" s="92" customFormat="1" x14ac:dyDescent="0.25">
      <c r="B427" s="37" t="s">
        <v>46</v>
      </c>
      <c r="C427" s="125" t="s">
        <v>138</v>
      </c>
      <c r="D427" s="125"/>
      <c r="E427" s="125"/>
      <c r="F427" s="125"/>
    </row>
    <row r="428" spans="2:6" s="92" customFormat="1" x14ac:dyDescent="0.25">
      <c r="B428" s="37" t="s">
        <v>47</v>
      </c>
      <c r="C428" s="125">
        <v>2.1215337464230939</v>
      </c>
      <c r="D428" s="125"/>
      <c r="E428" s="125">
        <v>1</v>
      </c>
      <c r="F428" s="125"/>
    </row>
    <row r="429" spans="2:6" s="92" customFormat="1" x14ac:dyDescent="0.25">
      <c r="B429" s="37" t="s">
        <v>48</v>
      </c>
      <c r="C429" s="125">
        <v>1.3936870956582879</v>
      </c>
      <c r="D429" s="125"/>
      <c r="E429" s="125">
        <v>1.2157632387932682</v>
      </c>
      <c r="F429" s="125"/>
    </row>
    <row r="430" spans="2:6" s="92" customFormat="1" x14ac:dyDescent="0.25">
      <c r="B430" s="37" t="s">
        <v>49</v>
      </c>
      <c r="C430" s="125" t="s">
        <v>138</v>
      </c>
      <c r="D430" s="125"/>
      <c r="E430" s="125" t="s">
        <v>138</v>
      </c>
      <c r="F430" s="125"/>
    </row>
    <row r="431" spans="2:6" s="92" customFormat="1" x14ac:dyDescent="0.25">
      <c r="B431" s="37" t="s">
        <v>50</v>
      </c>
      <c r="C431" s="125">
        <v>2.0203553205576354</v>
      </c>
      <c r="D431" s="125"/>
      <c r="E431" s="125">
        <v>2.298723692699538</v>
      </c>
      <c r="F431" s="125"/>
    </row>
    <row r="432" spans="2:6" s="92" customFormat="1" x14ac:dyDescent="0.25">
      <c r="B432" s="37" t="s">
        <v>51</v>
      </c>
      <c r="C432" s="125">
        <v>2.9013960196793054</v>
      </c>
      <c r="D432" s="125"/>
      <c r="E432" s="125">
        <v>0.17207374159860764</v>
      </c>
      <c r="F432" s="125"/>
    </row>
    <row r="433" spans="2:6" s="92" customFormat="1" x14ac:dyDescent="0.25">
      <c r="B433" s="37" t="s">
        <v>52</v>
      </c>
      <c r="C433" s="125" t="s">
        <v>138</v>
      </c>
      <c r="D433" s="125"/>
      <c r="E433" s="125" t="s">
        <v>138</v>
      </c>
      <c r="F433" s="125"/>
    </row>
    <row r="434" spans="2:6" s="92" customFormat="1" x14ac:dyDescent="0.25">
      <c r="B434" s="37" t="s">
        <v>53</v>
      </c>
      <c r="C434" s="125">
        <v>1.4733909849693814</v>
      </c>
      <c r="D434" s="125"/>
      <c r="E434" s="125">
        <v>1.6479093547129127</v>
      </c>
      <c r="F434" s="125"/>
    </row>
    <row r="435" spans="2:6" s="92" customFormat="1" x14ac:dyDescent="0.25">
      <c r="B435" s="37" t="s">
        <v>54</v>
      </c>
      <c r="C435" s="125">
        <v>0.58175238245053185</v>
      </c>
      <c r="D435" s="125"/>
      <c r="E435" s="125">
        <v>6.4412426913854244</v>
      </c>
      <c r="F435" s="125"/>
    </row>
    <row r="436" spans="2:6" s="92" customFormat="1" x14ac:dyDescent="0.25">
      <c r="B436" s="37" t="s">
        <v>55</v>
      </c>
      <c r="C436" s="125">
        <v>6.1230517013683814</v>
      </c>
      <c r="D436" s="125">
        <v>7.7169880089405285E-2</v>
      </c>
      <c r="E436" s="125">
        <v>7.904171098811819</v>
      </c>
      <c r="F436" s="125">
        <v>1.2330317479248922</v>
      </c>
    </row>
    <row r="437" spans="2:6" s="92" customFormat="1" x14ac:dyDescent="0.25">
      <c r="B437" s="37" t="s">
        <v>56</v>
      </c>
      <c r="C437" s="125" t="s">
        <v>138</v>
      </c>
      <c r="D437" s="125"/>
      <c r="E437" s="125" t="s">
        <v>138</v>
      </c>
      <c r="F437" s="125"/>
    </row>
    <row r="438" spans="2:6" s="92" customFormat="1" x14ac:dyDescent="0.25">
      <c r="B438" s="37" t="s">
        <v>57</v>
      </c>
      <c r="C438" s="125" t="s">
        <v>138</v>
      </c>
      <c r="D438" s="125"/>
      <c r="E438" s="125" t="s">
        <v>138</v>
      </c>
      <c r="F438" s="125"/>
    </row>
    <row r="439" spans="2:6" s="92" customFormat="1" x14ac:dyDescent="0.25">
      <c r="B439" s="37" t="s">
        <v>58</v>
      </c>
      <c r="C439" s="125">
        <v>7.057632223797051</v>
      </c>
      <c r="D439" s="125"/>
      <c r="E439" s="125">
        <v>4.2496165797441989</v>
      </c>
      <c r="F439" s="125"/>
    </row>
    <row r="440" spans="2:6" s="92" customFormat="1" x14ac:dyDescent="0.25">
      <c r="B440" s="107" t="s">
        <v>219</v>
      </c>
      <c r="C440" s="126">
        <v>3.7107618640228561</v>
      </c>
      <c r="D440" s="126">
        <v>0.78566403973298404</v>
      </c>
      <c r="E440" s="126">
        <v>7.1100874991343455</v>
      </c>
      <c r="F440" s="126">
        <v>1.0778637271821323</v>
      </c>
    </row>
    <row r="441" spans="2:6" s="92" customFormat="1" x14ac:dyDescent="0.25">
      <c r="B441" s="29" t="s">
        <v>230</v>
      </c>
      <c r="C441" s="100"/>
      <c r="D441" s="101"/>
    </row>
    <row r="442" spans="2:6" s="92" customFormat="1" x14ac:dyDescent="0.25">
      <c r="B442" s="29"/>
      <c r="C442" s="100"/>
      <c r="D442" s="101"/>
    </row>
    <row r="443" spans="2:6" s="92" customFormat="1" x14ac:dyDescent="0.25">
      <c r="B443" s="96" t="s">
        <v>245</v>
      </c>
    </row>
    <row r="444" spans="2:6" s="93" customFormat="1" ht="28.5" customHeight="1" x14ac:dyDescent="0.25">
      <c r="B444" s="17" t="s">
        <v>25</v>
      </c>
      <c r="C444" s="17" t="s">
        <v>246</v>
      </c>
      <c r="D444" s="17" t="s">
        <v>247</v>
      </c>
      <c r="E444" s="17" t="s">
        <v>248</v>
      </c>
    </row>
    <row r="445" spans="2:6" s="92" customFormat="1" x14ac:dyDescent="0.25">
      <c r="B445" s="13" t="s">
        <v>21</v>
      </c>
      <c r="C445" s="14" t="s">
        <v>249</v>
      </c>
      <c r="D445" s="14" t="s">
        <v>249</v>
      </c>
      <c r="E445" s="14" t="s">
        <v>249</v>
      </c>
    </row>
    <row r="446" spans="2:6" s="92" customFormat="1" x14ac:dyDescent="0.25">
      <c r="B446" s="13" t="s">
        <v>17</v>
      </c>
      <c r="C446" s="13">
        <v>2022</v>
      </c>
      <c r="D446" s="13">
        <v>2022</v>
      </c>
      <c r="E446" s="13">
        <v>2022</v>
      </c>
    </row>
    <row r="447" spans="2:6" s="92" customFormat="1" x14ac:dyDescent="0.25">
      <c r="B447" s="37" t="s">
        <v>28</v>
      </c>
      <c r="C447" s="127">
        <v>63</v>
      </c>
      <c r="D447" s="127">
        <v>17</v>
      </c>
      <c r="E447" s="127">
        <v>46</v>
      </c>
    </row>
    <row r="448" spans="2:6" s="92" customFormat="1" x14ac:dyDescent="0.25">
      <c r="B448" s="37" t="s">
        <v>29</v>
      </c>
      <c r="C448" s="127">
        <v>13</v>
      </c>
      <c r="D448" s="127">
        <v>3</v>
      </c>
      <c r="E448" s="127">
        <v>10</v>
      </c>
    </row>
    <row r="449" spans="2:5" s="92" customFormat="1" x14ac:dyDescent="0.25">
      <c r="B449" s="37" t="s">
        <v>30</v>
      </c>
      <c r="C449" s="127">
        <v>18</v>
      </c>
      <c r="D449" s="127">
        <v>1</v>
      </c>
      <c r="E449" s="127">
        <v>17</v>
      </c>
    </row>
    <row r="450" spans="2:5" s="92" customFormat="1" x14ac:dyDescent="0.25">
      <c r="B450" s="37" t="s">
        <v>31</v>
      </c>
      <c r="C450" s="127">
        <v>18</v>
      </c>
      <c r="D450" s="127">
        <v>1</v>
      </c>
      <c r="E450" s="127">
        <v>17</v>
      </c>
    </row>
    <row r="451" spans="2:5" s="92" customFormat="1" x14ac:dyDescent="0.25">
      <c r="B451" s="37" t="s">
        <v>32</v>
      </c>
      <c r="C451" s="127">
        <v>108</v>
      </c>
      <c r="D451" s="127">
        <v>27</v>
      </c>
      <c r="E451" s="127">
        <v>106</v>
      </c>
    </row>
    <row r="452" spans="2:5" s="92" customFormat="1" x14ac:dyDescent="0.25">
      <c r="B452" s="37" t="s">
        <v>33</v>
      </c>
      <c r="C452" s="127">
        <v>16</v>
      </c>
      <c r="D452" s="127">
        <v>8</v>
      </c>
      <c r="E452" s="127">
        <v>8</v>
      </c>
    </row>
    <row r="453" spans="2:5" s="92" customFormat="1" x14ac:dyDescent="0.25">
      <c r="B453" s="37" t="s">
        <v>34</v>
      </c>
      <c r="C453" s="127">
        <v>4</v>
      </c>
      <c r="D453" s="127">
        <v>2</v>
      </c>
      <c r="E453" s="127">
        <v>2</v>
      </c>
    </row>
    <row r="454" spans="2:5" s="92" customFormat="1" x14ac:dyDescent="0.25">
      <c r="B454" s="37" t="s">
        <v>35</v>
      </c>
      <c r="C454" s="127">
        <v>3</v>
      </c>
      <c r="D454" s="127">
        <v>1</v>
      </c>
      <c r="E454" s="127">
        <v>3</v>
      </c>
    </row>
    <row r="455" spans="2:5" s="92" customFormat="1" x14ac:dyDescent="0.25">
      <c r="B455" s="37" t="s">
        <v>36</v>
      </c>
      <c r="C455" s="127">
        <v>27</v>
      </c>
      <c r="D455" s="127">
        <v>5</v>
      </c>
      <c r="E455" s="127">
        <v>23</v>
      </c>
    </row>
    <row r="456" spans="2:5" s="92" customFormat="1" x14ac:dyDescent="0.25">
      <c r="B456" s="37" t="s">
        <v>37</v>
      </c>
      <c r="C456" s="127">
        <v>342</v>
      </c>
      <c r="D456" s="127">
        <v>148</v>
      </c>
      <c r="E456" s="127">
        <v>237</v>
      </c>
    </row>
    <row r="457" spans="2:5" s="92" customFormat="1" x14ac:dyDescent="0.25">
      <c r="B457" s="37" t="s">
        <v>38</v>
      </c>
      <c r="C457" s="127">
        <v>4</v>
      </c>
      <c r="D457" s="127">
        <v>2</v>
      </c>
      <c r="E457" s="127">
        <v>3</v>
      </c>
    </row>
    <row r="458" spans="2:5" s="92" customFormat="1" x14ac:dyDescent="0.25">
      <c r="B458" s="37" t="s">
        <v>39</v>
      </c>
      <c r="C458" s="127">
        <v>30</v>
      </c>
      <c r="D458" s="127">
        <v>4</v>
      </c>
      <c r="E458" s="127">
        <v>30</v>
      </c>
    </row>
    <row r="459" spans="2:5" s="92" customFormat="1" x14ac:dyDescent="0.25">
      <c r="B459" s="37" t="s">
        <v>40</v>
      </c>
      <c r="C459" s="127">
        <v>4</v>
      </c>
      <c r="D459" s="127">
        <v>3</v>
      </c>
      <c r="E459" s="127">
        <v>1</v>
      </c>
    </row>
    <row r="460" spans="2:5" s="92" customFormat="1" x14ac:dyDescent="0.25">
      <c r="B460" s="37" t="s">
        <v>41</v>
      </c>
      <c r="C460" s="127">
        <v>42</v>
      </c>
      <c r="D460" s="127">
        <v>21</v>
      </c>
      <c r="E460" s="127">
        <v>25</v>
      </c>
    </row>
    <row r="461" spans="2:5" s="92" customFormat="1" x14ac:dyDescent="0.25">
      <c r="B461" s="37" t="s">
        <v>42</v>
      </c>
      <c r="C461" s="127">
        <v>2</v>
      </c>
      <c r="D461" s="127">
        <v>1</v>
      </c>
      <c r="E461" s="127">
        <v>2</v>
      </c>
    </row>
    <row r="462" spans="2:5" s="92" customFormat="1" x14ac:dyDescent="0.25">
      <c r="B462" s="37" t="s">
        <v>43</v>
      </c>
      <c r="C462" s="127">
        <v>7</v>
      </c>
      <c r="D462" s="127">
        <v>4</v>
      </c>
      <c r="E462" s="127">
        <v>4</v>
      </c>
    </row>
    <row r="463" spans="2:5" s="92" customFormat="1" x14ac:dyDescent="0.25">
      <c r="B463" s="37" t="s">
        <v>44</v>
      </c>
      <c r="C463" s="127">
        <v>4</v>
      </c>
      <c r="D463" s="127">
        <v>1</v>
      </c>
      <c r="E463" s="127">
        <v>3</v>
      </c>
    </row>
    <row r="464" spans="2:5" s="92" customFormat="1" x14ac:dyDescent="0.25">
      <c r="B464" s="37" t="s">
        <v>45</v>
      </c>
      <c r="C464" s="127">
        <v>2</v>
      </c>
      <c r="D464" s="127">
        <v>1</v>
      </c>
      <c r="E464" s="127">
        <v>1</v>
      </c>
    </row>
    <row r="465" spans="2:5" s="92" customFormat="1" x14ac:dyDescent="0.25">
      <c r="B465" s="37" t="s">
        <v>46</v>
      </c>
      <c r="C465" s="127">
        <v>1</v>
      </c>
      <c r="D465" s="127">
        <v>1</v>
      </c>
      <c r="E465" s="127">
        <v>1</v>
      </c>
    </row>
    <row r="466" spans="2:5" s="92" customFormat="1" x14ac:dyDescent="0.25">
      <c r="B466" s="37" t="s">
        <v>47</v>
      </c>
      <c r="C466" s="127">
        <v>46</v>
      </c>
      <c r="D466" s="127">
        <v>14</v>
      </c>
      <c r="E466" s="127">
        <v>32</v>
      </c>
    </row>
    <row r="467" spans="2:5" s="92" customFormat="1" x14ac:dyDescent="0.25">
      <c r="B467" s="37" t="s">
        <v>48</v>
      </c>
      <c r="C467" s="127">
        <v>20</v>
      </c>
      <c r="D467" s="127">
        <v>9</v>
      </c>
      <c r="E467" s="127">
        <v>12</v>
      </c>
    </row>
    <row r="468" spans="2:5" s="92" customFormat="1" x14ac:dyDescent="0.25">
      <c r="B468" s="37" t="s">
        <v>49</v>
      </c>
      <c r="C468" s="127">
        <v>123</v>
      </c>
      <c r="D468" s="127">
        <v>21</v>
      </c>
      <c r="E468" s="127">
        <v>102</v>
      </c>
    </row>
    <row r="469" spans="2:5" s="92" customFormat="1" x14ac:dyDescent="0.25">
      <c r="B469" s="37" t="s">
        <v>50</v>
      </c>
      <c r="C469" s="127">
        <v>4</v>
      </c>
      <c r="D469" s="127">
        <v>2</v>
      </c>
      <c r="E469" s="127">
        <v>2</v>
      </c>
    </row>
    <row r="470" spans="2:5" s="92" customFormat="1" x14ac:dyDescent="0.25">
      <c r="B470" s="37" t="s">
        <v>51</v>
      </c>
      <c r="C470" s="127">
        <v>33</v>
      </c>
      <c r="D470" s="127">
        <v>6</v>
      </c>
      <c r="E470" s="127">
        <v>27</v>
      </c>
    </row>
    <row r="471" spans="2:5" s="92" customFormat="1" x14ac:dyDescent="0.25">
      <c r="B471" s="37" t="s">
        <v>52</v>
      </c>
      <c r="C471" s="127">
        <v>17</v>
      </c>
      <c r="D471" s="127">
        <v>1</v>
      </c>
      <c r="E471" s="127">
        <v>16</v>
      </c>
    </row>
    <row r="472" spans="2:5" s="92" customFormat="1" x14ac:dyDescent="0.25">
      <c r="B472" s="37" t="s">
        <v>53</v>
      </c>
      <c r="C472" s="127">
        <v>49</v>
      </c>
      <c r="D472" s="127">
        <v>5</v>
      </c>
      <c r="E472" s="127">
        <v>44</v>
      </c>
    </row>
    <row r="473" spans="2:5" s="92" customFormat="1" x14ac:dyDescent="0.25">
      <c r="B473" s="37" t="s">
        <v>54</v>
      </c>
      <c r="C473" s="127">
        <v>8</v>
      </c>
      <c r="D473" s="127">
        <v>1</v>
      </c>
      <c r="E473" s="127">
        <v>7</v>
      </c>
    </row>
    <row r="474" spans="2:5" s="92" customFormat="1" x14ac:dyDescent="0.25">
      <c r="B474" s="37" t="s">
        <v>55</v>
      </c>
      <c r="C474" s="127">
        <v>14</v>
      </c>
      <c r="D474" s="127">
        <v>4</v>
      </c>
      <c r="E474" s="127">
        <v>10</v>
      </c>
    </row>
    <row r="475" spans="2:5" s="92" customFormat="1" x14ac:dyDescent="0.25">
      <c r="B475" s="37" t="s">
        <v>56</v>
      </c>
      <c r="C475" s="127">
        <v>18</v>
      </c>
      <c r="D475" s="127">
        <v>9</v>
      </c>
      <c r="E475" s="127">
        <v>11</v>
      </c>
    </row>
    <row r="476" spans="2:5" s="92" customFormat="1" x14ac:dyDescent="0.25">
      <c r="B476" s="37" t="s">
        <v>57</v>
      </c>
      <c r="C476" s="127">
        <v>58</v>
      </c>
      <c r="D476" s="127">
        <v>33</v>
      </c>
      <c r="E476" s="127">
        <v>25</v>
      </c>
    </row>
    <row r="477" spans="2:5" s="92" customFormat="1" x14ac:dyDescent="0.25">
      <c r="B477" s="37" t="s">
        <v>58</v>
      </c>
      <c r="C477" s="127">
        <v>39</v>
      </c>
      <c r="D477" s="127">
        <v>27</v>
      </c>
      <c r="E477" s="127">
        <v>12</v>
      </c>
    </row>
    <row r="478" spans="2:5" s="92" customFormat="1" x14ac:dyDescent="0.25">
      <c r="B478" s="98"/>
      <c r="C478" s="100"/>
      <c r="D478" s="100"/>
      <c r="E478" s="100"/>
    </row>
    <row r="479" spans="2:5" s="92" customFormat="1" x14ac:dyDescent="0.25">
      <c r="B479" s="96"/>
    </row>
    <row r="480" spans="2:5" s="92" customFormat="1" x14ac:dyDescent="0.25">
      <c r="B480" s="96" t="s">
        <v>250</v>
      </c>
    </row>
    <row r="481" spans="2:3" s="93" customFormat="1" ht="28.5" customHeight="1" x14ac:dyDescent="0.25">
      <c r="B481" s="17" t="s">
        <v>25</v>
      </c>
      <c r="C481" s="17" t="s">
        <v>246</v>
      </c>
    </row>
    <row r="482" spans="2:3" s="92" customFormat="1" x14ac:dyDescent="0.25">
      <c r="B482" s="13" t="s">
        <v>21</v>
      </c>
      <c r="C482" s="14" t="s">
        <v>249</v>
      </c>
    </row>
    <row r="483" spans="2:3" s="92" customFormat="1" x14ac:dyDescent="0.25">
      <c r="B483" s="13" t="s">
        <v>17</v>
      </c>
      <c r="C483" s="13">
        <v>2022</v>
      </c>
    </row>
    <row r="484" spans="2:3" s="92" customFormat="1" x14ac:dyDescent="0.25">
      <c r="B484" s="37" t="s">
        <v>28</v>
      </c>
      <c r="C484" s="127">
        <v>10</v>
      </c>
    </row>
    <row r="485" spans="2:3" s="92" customFormat="1" x14ac:dyDescent="0.25">
      <c r="B485" s="37" t="s">
        <v>29</v>
      </c>
      <c r="C485" s="127">
        <v>1</v>
      </c>
    </row>
    <row r="486" spans="2:3" s="92" customFormat="1" x14ac:dyDescent="0.25">
      <c r="B486" s="37" t="s">
        <v>30</v>
      </c>
      <c r="C486" s="127">
        <v>1</v>
      </c>
    </row>
    <row r="487" spans="2:3" s="92" customFormat="1" x14ac:dyDescent="0.25">
      <c r="B487" s="37" t="s">
        <v>31</v>
      </c>
      <c r="C487" s="127">
        <v>1</v>
      </c>
    </row>
    <row r="488" spans="2:3" s="92" customFormat="1" x14ac:dyDescent="0.25">
      <c r="B488" s="37" t="s">
        <v>32</v>
      </c>
      <c r="C488" s="127">
        <v>0</v>
      </c>
    </row>
    <row r="489" spans="2:3" s="92" customFormat="1" x14ac:dyDescent="0.25">
      <c r="B489" s="37" t="s">
        <v>33</v>
      </c>
      <c r="C489" s="127">
        <v>0</v>
      </c>
    </row>
    <row r="490" spans="2:3" s="92" customFormat="1" x14ac:dyDescent="0.25">
      <c r="B490" s="37" t="s">
        <v>34</v>
      </c>
      <c r="C490" s="127">
        <v>0</v>
      </c>
    </row>
    <row r="491" spans="2:3" s="92" customFormat="1" x14ac:dyDescent="0.25">
      <c r="B491" s="37" t="s">
        <v>35</v>
      </c>
      <c r="C491" s="127">
        <v>3</v>
      </c>
    </row>
    <row r="492" spans="2:3" s="92" customFormat="1" x14ac:dyDescent="0.25">
      <c r="B492" s="37" t="s">
        <v>36</v>
      </c>
      <c r="C492" s="127">
        <v>4</v>
      </c>
    </row>
    <row r="493" spans="2:3" s="92" customFormat="1" x14ac:dyDescent="0.25">
      <c r="B493" s="37" t="s">
        <v>37</v>
      </c>
      <c r="C493" s="127">
        <v>153</v>
      </c>
    </row>
    <row r="494" spans="2:3" s="92" customFormat="1" x14ac:dyDescent="0.25">
      <c r="B494" s="37" t="s">
        <v>38</v>
      </c>
      <c r="C494" s="127">
        <v>1</v>
      </c>
    </row>
    <row r="495" spans="2:3" s="92" customFormat="1" x14ac:dyDescent="0.25">
      <c r="B495" s="37" t="s">
        <v>39</v>
      </c>
      <c r="C495" s="127">
        <v>2</v>
      </c>
    </row>
    <row r="496" spans="2:3" s="92" customFormat="1" x14ac:dyDescent="0.25">
      <c r="B496" s="37" t="s">
        <v>40</v>
      </c>
      <c r="C496" s="127">
        <v>1</v>
      </c>
    </row>
    <row r="497" spans="2:3" s="92" customFormat="1" x14ac:dyDescent="0.25">
      <c r="B497" s="37" t="s">
        <v>41</v>
      </c>
      <c r="C497" s="127">
        <v>10</v>
      </c>
    </row>
    <row r="498" spans="2:3" s="92" customFormat="1" x14ac:dyDescent="0.25">
      <c r="B498" s="37" t="s">
        <v>42</v>
      </c>
      <c r="C498" s="127">
        <v>0</v>
      </c>
    </row>
    <row r="499" spans="2:3" s="92" customFormat="1" x14ac:dyDescent="0.25">
      <c r="B499" s="37" t="s">
        <v>43</v>
      </c>
      <c r="C499" s="127">
        <v>1</v>
      </c>
    </row>
    <row r="500" spans="2:3" s="92" customFormat="1" x14ac:dyDescent="0.25">
      <c r="B500" s="37" t="s">
        <v>44</v>
      </c>
      <c r="C500" s="127">
        <v>1</v>
      </c>
    </row>
    <row r="501" spans="2:3" s="92" customFormat="1" x14ac:dyDescent="0.25">
      <c r="B501" s="37" t="s">
        <v>45</v>
      </c>
      <c r="C501" s="127">
        <v>1</v>
      </c>
    </row>
    <row r="502" spans="2:3" s="92" customFormat="1" x14ac:dyDescent="0.25">
      <c r="B502" s="37" t="s">
        <v>46</v>
      </c>
      <c r="C502" s="127">
        <v>1</v>
      </c>
    </row>
    <row r="503" spans="2:3" s="92" customFormat="1" x14ac:dyDescent="0.25">
      <c r="B503" s="37" t="s">
        <v>47</v>
      </c>
      <c r="C503" s="127">
        <v>0</v>
      </c>
    </row>
    <row r="504" spans="2:3" s="92" customFormat="1" x14ac:dyDescent="0.25">
      <c r="B504" s="37" t="s">
        <v>48</v>
      </c>
      <c r="C504" s="127">
        <v>1</v>
      </c>
    </row>
    <row r="505" spans="2:3" s="92" customFormat="1" x14ac:dyDescent="0.25">
      <c r="B505" s="37" t="s">
        <v>49</v>
      </c>
      <c r="C505" s="127">
        <v>14</v>
      </c>
    </row>
    <row r="506" spans="2:3" s="92" customFormat="1" x14ac:dyDescent="0.25">
      <c r="B506" s="37" t="s">
        <v>50</v>
      </c>
      <c r="C506" s="127">
        <v>1</v>
      </c>
    </row>
    <row r="507" spans="2:3" s="92" customFormat="1" x14ac:dyDescent="0.25">
      <c r="B507" s="37" t="s">
        <v>51</v>
      </c>
      <c r="C507" s="127">
        <v>6</v>
      </c>
    </row>
    <row r="508" spans="2:3" s="92" customFormat="1" x14ac:dyDescent="0.25">
      <c r="B508" s="37" t="s">
        <v>52</v>
      </c>
      <c r="C508" s="127">
        <v>1</v>
      </c>
    </row>
    <row r="509" spans="2:3" s="92" customFormat="1" x14ac:dyDescent="0.25">
      <c r="B509" s="37" t="s">
        <v>53</v>
      </c>
      <c r="C509" s="127">
        <v>1</v>
      </c>
    </row>
    <row r="510" spans="2:3" s="92" customFormat="1" x14ac:dyDescent="0.25">
      <c r="B510" s="37" t="s">
        <v>54</v>
      </c>
      <c r="C510" s="127">
        <v>1</v>
      </c>
    </row>
    <row r="511" spans="2:3" s="92" customFormat="1" x14ac:dyDescent="0.25">
      <c r="B511" s="37" t="s">
        <v>55</v>
      </c>
      <c r="C511" s="127">
        <v>1</v>
      </c>
    </row>
    <row r="512" spans="2:3" s="92" customFormat="1" x14ac:dyDescent="0.25">
      <c r="B512" s="37" t="s">
        <v>56</v>
      </c>
      <c r="C512" s="127">
        <v>5</v>
      </c>
    </row>
    <row r="513" spans="2:5" s="92" customFormat="1" x14ac:dyDescent="0.25">
      <c r="B513" s="37" t="s">
        <v>57</v>
      </c>
      <c r="C513" s="127">
        <v>43</v>
      </c>
    </row>
    <row r="514" spans="2:5" s="92" customFormat="1" x14ac:dyDescent="0.25">
      <c r="B514" s="37" t="s">
        <v>58</v>
      </c>
      <c r="C514" s="127">
        <v>4</v>
      </c>
    </row>
    <row r="515" spans="2:5" s="92" customFormat="1" x14ac:dyDescent="0.25">
      <c r="B515" s="98"/>
      <c r="C515" s="100"/>
      <c r="D515" s="100"/>
      <c r="E515" s="100"/>
    </row>
    <row r="516" spans="2:5" s="92" customFormat="1" x14ac:dyDescent="0.25">
      <c r="B516" s="96"/>
    </row>
    <row r="517" spans="2:5" s="92" customFormat="1" x14ac:dyDescent="0.25">
      <c r="B517" s="96" t="s">
        <v>251</v>
      </c>
    </row>
    <row r="518" spans="2:5" s="93" customFormat="1" ht="26.1" customHeight="1" x14ac:dyDescent="0.25">
      <c r="B518" s="17" t="s">
        <v>25</v>
      </c>
      <c r="C518" s="17" t="s">
        <v>252</v>
      </c>
      <c r="D518" s="17" t="s">
        <v>253</v>
      </c>
      <c r="E518" s="17" t="s">
        <v>254</v>
      </c>
    </row>
    <row r="519" spans="2:5" s="92" customFormat="1" x14ac:dyDescent="0.25">
      <c r="B519" s="13" t="s">
        <v>21</v>
      </c>
      <c r="C519" s="14" t="s">
        <v>112</v>
      </c>
      <c r="D519" s="14" t="s">
        <v>255</v>
      </c>
      <c r="E519" s="14" t="s">
        <v>255</v>
      </c>
    </row>
    <row r="520" spans="2:5" s="92" customFormat="1" x14ac:dyDescent="0.25">
      <c r="B520" s="13" t="s">
        <v>17</v>
      </c>
      <c r="C520" s="13">
        <v>2022</v>
      </c>
      <c r="D520" s="13">
        <v>2022</v>
      </c>
      <c r="E520" s="13">
        <v>2022</v>
      </c>
    </row>
    <row r="521" spans="2:5" s="92" customFormat="1" x14ac:dyDescent="0.25">
      <c r="B521" s="37" t="s">
        <v>28</v>
      </c>
      <c r="C521" s="128">
        <v>179.68994900000001</v>
      </c>
      <c r="D521" s="50">
        <v>0.70886971535619947</v>
      </c>
      <c r="E521" s="50">
        <v>0.29113028464380053</v>
      </c>
    </row>
    <row r="522" spans="2:5" s="92" customFormat="1" x14ac:dyDescent="0.25">
      <c r="B522" s="37" t="s">
        <v>29</v>
      </c>
      <c r="C522" s="128">
        <v>98.214875340000006</v>
      </c>
      <c r="D522" s="50">
        <v>0.88729749641608613</v>
      </c>
      <c r="E522" s="50">
        <v>0.11270250358391383</v>
      </c>
    </row>
    <row r="523" spans="2:5" s="92" customFormat="1" x14ac:dyDescent="0.25">
      <c r="B523" s="37" t="s">
        <v>30</v>
      </c>
      <c r="C523" s="128">
        <v>31.172211999999998</v>
      </c>
      <c r="D523" s="50">
        <v>0.69921881065097335</v>
      </c>
      <c r="E523" s="50">
        <v>0.30078118934902665</v>
      </c>
    </row>
    <row r="524" spans="2:5" s="92" customFormat="1" x14ac:dyDescent="0.25">
      <c r="B524" s="37" t="s">
        <v>31</v>
      </c>
      <c r="C524" s="128">
        <v>20.79691</v>
      </c>
      <c r="D524" s="50">
        <v>0.65040633440256268</v>
      </c>
      <c r="E524" s="50">
        <v>0.34959366559743732</v>
      </c>
    </row>
    <row r="525" spans="2:5" s="92" customFormat="1" x14ac:dyDescent="0.25">
      <c r="B525" s="37" t="s">
        <v>32</v>
      </c>
      <c r="C525" s="128">
        <v>176.89470089999998</v>
      </c>
      <c r="D525" s="50">
        <v>0.7892019686837326</v>
      </c>
      <c r="E525" s="50">
        <v>0.21079803131626765</v>
      </c>
    </row>
    <row r="526" spans="2:5" s="92" customFormat="1" x14ac:dyDescent="0.25">
      <c r="B526" s="37" t="s">
        <v>33</v>
      </c>
      <c r="C526" s="128">
        <v>91.527000000000001</v>
      </c>
      <c r="D526" s="50">
        <v>0.96558392605460686</v>
      </c>
      <c r="E526" s="50">
        <v>3.4416073945393165E-2</v>
      </c>
    </row>
    <row r="527" spans="2:5" s="92" customFormat="1" x14ac:dyDescent="0.25">
      <c r="B527" s="37" t="s">
        <v>34</v>
      </c>
      <c r="C527" s="128">
        <v>6.823747</v>
      </c>
      <c r="D527" s="50">
        <v>0.84765745271622761</v>
      </c>
      <c r="E527" s="50">
        <v>0.15234254728377239</v>
      </c>
    </row>
    <row r="528" spans="2:5" s="92" customFormat="1" x14ac:dyDescent="0.25">
      <c r="B528" s="37" t="s">
        <v>35</v>
      </c>
      <c r="C528" s="128">
        <v>48.701000000000001</v>
      </c>
      <c r="D528" s="50">
        <v>0.71355824315722471</v>
      </c>
      <c r="E528" s="50">
        <v>0.28644175684277529</v>
      </c>
    </row>
    <row r="529" spans="2:5" s="92" customFormat="1" x14ac:dyDescent="0.25">
      <c r="B529" s="37" t="s">
        <v>36</v>
      </c>
      <c r="C529" s="128">
        <v>437.58937953762427</v>
      </c>
      <c r="D529" s="50">
        <v>0.86492570135024915</v>
      </c>
      <c r="E529" s="50">
        <v>0.13507429864975087</v>
      </c>
    </row>
    <row r="530" spans="2:5" s="92" customFormat="1" x14ac:dyDescent="0.25">
      <c r="B530" s="37" t="s">
        <v>37</v>
      </c>
      <c r="C530" s="128">
        <v>1164</v>
      </c>
      <c r="D530" s="50">
        <v>0.76116838487972505</v>
      </c>
      <c r="E530" s="50">
        <v>0.23883161512027493</v>
      </c>
    </row>
    <row r="531" spans="2:5" s="92" customFormat="1" x14ac:dyDescent="0.25">
      <c r="B531" s="37" t="s">
        <v>38</v>
      </c>
      <c r="C531" s="128">
        <v>10.573194000000001</v>
      </c>
      <c r="D531" s="50">
        <v>0.90474600201225852</v>
      </c>
      <c r="E531" s="50">
        <v>9.5253997987741451E-2</v>
      </c>
    </row>
    <row r="532" spans="2:5" s="92" customFormat="1" x14ac:dyDescent="0.25">
      <c r="B532" s="37" t="s">
        <v>39</v>
      </c>
      <c r="C532" s="128">
        <v>112.25944</v>
      </c>
      <c r="D532" s="50">
        <v>0.82450972497279518</v>
      </c>
      <c r="E532" s="50">
        <v>0.17549027502720485</v>
      </c>
    </row>
    <row r="533" spans="2:5" s="92" customFormat="1" x14ac:dyDescent="0.25">
      <c r="B533" s="37" t="s">
        <v>40</v>
      </c>
      <c r="C533" s="128">
        <v>17.558108000000001</v>
      </c>
      <c r="D533" s="50">
        <v>0.98235669811348691</v>
      </c>
      <c r="E533" s="50">
        <v>1.7643301886513058E-2</v>
      </c>
    </row>
    <row r="534" spans="2:5" s="92" customFormat="1" x14ac:dyDescent="0.25">
      <c r="B534" s="37" t="s">
        <v>41</v>
      </c>
      <c r="C534" s="128">
        <v>380.10490499999997</v>
      </c>
      <c r="D534" s="50">
        <v>0.85868956097790949</v>
      </c>
      <c r="E534" s="50">
        <v>0.14131043902209051</v>
      </c>
    </row>
    <row r="535" spans="2:5" s="92" customFormat="1" x14ac:dyDescent="0.25">
      <c r="B535" s="37" t="s">
        <v>42</v>
      </c>
      <c r="C535" s="128">
        <v>0.14002600000000001</v>
      </c>
      <c r="D535" s="50">
        <v>0.9526373673460643</v>
      </c>
      <c r="E535" s="50">
        <v>4.7362632653935699E-2</v>
      </c>
    </row>
    <row r="536" spans="2:5" s="92" customFormat="1" x14ac:dyDescent="0.25">
      <c r="B536" s="37" t="s">
        <v>43</v>
      </c>
      <c r="C536" s="128">
        <v>10.290816</v>
      </c>
      <c r="D536" s="50">
        <v>0.60363949758697466</v>
      </c>
      <c r="E536" s="50">
        <v>0.39636050241302534</v>
      </c>
    </row>
    <row r="537" spans="2:5" s="92" customFormat="1" x14ac:dyDescent="0.25">
      <c r="B537" s="37" t="s">
        <v>44</v>
      </c>
      <c r="C537" s="128">
        <v>12.196794000000001</v>
      </c>
      <c r="D537" s="50">
        <v>0.54662331757017457</v>
      </c>
      <c r="E537" s="50">
        <v>0.45337668242982543</v>
      </c>
    </row>
    <row r="538" spans="2:5" s="92" customFormat="1" x14ac:dyDescent="0.25">
      <c r="B538" s="37" t="s">
        <v>45</v>
      </c>
      <c r="C538" s="128">
        <v>7.5310509999999997</v>
      </c>
      <c r="D538" s="50">
        <v>0.94663945311218844</v>
      </c>
      <c r="E538" s="50">
        <v>5.3360546887811541E-2</v>
      </c>
    </row>
    <row r="539" spans="2:5" s="92" customFormat="1" x14ac:dyDescent="0.25">
      <c r="B539" s="37" t="s">
        <v>46</v>
      </c>
      <c r="C539" s="128">
        <v>1.3459989999999999</v>
      </c>
      <c r="D539" s="50">
        <v>0.63695441081308379</v>
      </c>
      <c r="E539" s="50">
        <v>0.36304558918691621</v>
      </c>
    </row>
    <row r="540" spans="2:5" s="92" customFormat="1" x14ac:dyDescent="0.25">
      <c r="B540" s="37" t="s">
        <v>47</v>
      </c>
      <c r="C540" s="128">
        <v>149.7257113</v>
      </c>
      <c r="D540" s="50">
        <v>0.9323746675698712</v>
      </c>
      <c r="E540" s="50">
        <v>6.7625332430128846E-2</v>
      </c>
    </row>
    <row r="541" spans="2:5" s="92" customFormat="1" x14ac:dyDescent="0.25">
      <c r="B541" s="37" t="s">
        <v>48</v>
      </c>
      <c r="C541" s="128">
        <v>48.420654999999996</v>
      </c>
      <c r="D541" s="50">
        <v>0.81072703374210864</v>
      </c>
      <c r="E541" s="50">
        <v>0.18927296625789139</v>
      </c>
    </row>
    <row r="542" spans="2:5" s="92" customFormat="1" x14ac:dyDescent="0.25">
      <c r="B542" s="37" t="s">
        <v>49</v>
      </c>
      <c r="C542" s="128">
        <v>272.28646827741022</v>
      </c>
      <c r="D542" s="50">
        <v>0.68030577602290665</v>
      </c>
      <c r="E542" s="50">
        <v>0.31969422397709329</v>
      </c>
    </row>
    <row r="543" spans="2:5" s="92" customFormat="1" x14ac:dyDescent="0.25">
      <c r="B543" s="37" t="s">
        <v>50</v>
      </c>
      <c r="C543" s="128">
        <v>35.130793729999994</v>
      </c>
      <c r="D543" s="50">
        <v>0.84016638242918518</v>
      </c>
      <c r="E543" s="50">
        <v>0.15983361757081485</v>
      </c>
    </row>
    <row r="544" spans="2:5" s="92" customFormat="1" x14ac:dyDescent="0.25">
      <c r="B544" s="37" t="s">
        <v>51</v>
      </c>
      <c r="C544" s="128">
        <v>85.357808282999997</v>
      </c>
      <c r="D544" s="50">
        <v>0.74013282757381038</v>
      </c>
      <c r="E544" s="50">
        <v>0.25986717242618967</v>
      </c>
    </row>
    <row r="545" spans="2:6" s="92" customFormat="1" x14ac:dyDescent="0.25">
      <c r="B545" s="37" t="s">
        <v>52</v>
      </c>
      <c r="C545" s="128">
        <v>14.780002</v>
      </c>
      <c r="D545" s="50">
        <v>0.56292292788593667</v>
      </c>
      <c r="E545" s="50">
        <v>0.43707707211406333</v>
      </c>
    </row>
    <row r="546" spans="2:6" s="92" customFormat="1" x14ac:dyDescent="0.25">
      <c r="B546" s="37" t="s">
        <v>53</v>
      </c>
      <c r="C546" s="128">
        <v>51.883490000000002</v>
      </c>
      <c r="D546" s="50">
        <v>0.71421617936649984</v>
      </c>
      <c r="E546" s="50">
        <v>0.28578382063350016</v>
      </c>
    </row>
    <row r="547" spans="2:6" s="92" customFormat="1" x14ac:dyDescent="0.25">
      <c r="B547" s="37" t="s">
        <v>54</v>
      </c>
      <c r="C547" s="128">
        <v>22.724695499999999</v>
      </c>
      <c r="D547" s="50">
        <v>0.49317683926721917</v>
      </c>
      <c r="E547" s="50">
        <v>0.50682316073278078</v>
      </c>
    </row>
    <row r="548" spans="2:6" s="92" customFormat="1" x14ac:dyDescent="0.25">
      <c r="B548" s="37" t="s">
        <v>55</v>
      </c>
      <c r="C548" s="128">
        <v>177.373566506</v>
      </c>
      <c r="D548" s="50">
        <v>0.85650036807971042</v>
      </c>
      <c r="E548" s="50">
        <v>0.14349963192028953</v>
      </c>
    </row>
    <row r="549" spans="2:6" s="92" customFormat="1" x14ac:dyDescent="0.25">
      <c r="B549" s="37" t="s">
        <v>56</v>
      </c>
      <c r="C549" s="128">
        <v>164.786</v>
      </c>
      <c r="D549" s="50">
        <v>0.77399172259779347</v>
      </c>
      <c r="E549" s="50">
        <v>0.2260082774022065</v>
      </c>
    </row>
    <row r="550" spans="2:6" s="92" customFormat="1" x14ac:dyDescent="0.25">
      <c r="B550" s="37" t="s">
        <v>57</v>
      </c>
      <c r="C550" s="128">
        <v>236.27600000000001</v>
      </c>
      <c r="D550" s="50">
        <v>0.8827219015050195</v>
      </c>
      <c r="E550" s="50">
        <v>0.11727809849498044</v>
      </c>
    </row>
    <row r="551" spans="2:6" s="92" customFormat="1" x14ac:dyDescent="0.25">
      <c r="B551" s="37" t="s">
        <v>58</v>
      </c>
      <c r="C551" s="128">
        <v>498.26323477811945</v>
      </c>
      <c r="D551" s="50">
        <v>0.93541129293718106</v>
      </c>
      <c r="E551" s="50">
        <v>6.4588707062818967E-2</v>
      </c>
    </row>
    <row r="552" spans="2:6" s="92" customFormat="1" x14ac:dyDescent="0.25">
      <c r="B552" s="107" t="s">
        <v>179</v>
      </c>
      <c r="C552" s="129">
        <v>4564.4185321521536</v>
      </c>
      <c r="D552" s="112">
        <v>0.81436220922015901</v>
      </c>
      <c r="E552" s="112">
        <v>0.18563779077984111</v>
      </c>
    </row>
    <row r="553" spans="2:6" s="92" customFormat="1" x14ac:dyDescent="0.25">
      <c r="B553" s="98"/>
      <c r="C553" s="104"/>
      <c r="D553" s="102"/>
      <c r="E553" s="102"/>
    </row>
    <row r="554" spans="2:6" s="92" customFormat="1" x14ac:dyDescent="0.25">
      <c r="B554" s="96"/>
    </row>
    <row r="555" spans="2:6" s="92" customFormat="1" x14ac:dyDescent="0.25">
      <c r="B555" s="96" t="s">
        <v>256</v>
      </c>
    </row>
    <row r="556" spans="2:6" s="93" customFormat="1" ht="26.1" customHeight="1" x14ac:dyDescent="0.25">
      <c r="B556" s="17" t="s">
        <v>25</v>
      </c>
      <c r="C556" s="25" t="s">
        <v>257</v>
      </c>
      <c r="D556" s="25" t="s">
        <v>258</v>
      </c>
      <c r="E556" s="25" t="s">
        <v>259</v>
      </c>
      <c r="F556" s="25" t="s">
        <v>260</v>
      </c>
    </row>
    <row r="557" spans="2:6" s="92" customFormat="1" x14ac:dyDescent="0.25">
      <c r="B557" s="13" t="s">
        <v>21</v>
      </c>
      <c r="C557" s="14" t="s">
        <v>112</v>
      </c>
      <c r="D557" s="14" t="s">
        <v>255</v>
      </c>
      <c r="E557" s="14" t="s">
        <v>255</v>
      </c>
      <c r="F557" s="14" t="s">
        <v>255</v>
      </c>
    </row>
    <row r="558" spans="2:6" s="92" customFormat="1" x14ac:dyDescent="0.25">
      <c r="B558" s="13" t="s">
        <v>17</v>
      </c>
      <c r="C558" s="13">
        <v>2022</v>
      </c>
      <c r="D558" s="13">
        <v>2022</v>
      </c>
      <c r="E558" s="13">
        <v>2022</v>
      </c>
      <c r="F558" s="13">
        <v>2022</v>
      </c>
    </row>
    <row r="559" spans="2:6" s="92" customFormat="1" x14ac:dyDescent="0.25">
      <c r="B559" s="37" t="s">
        <v>28</v>
      </c>
      <c r="C559" s="128">
        <v>158.459419</v>
      </c>
      <c r="D559" s="60">
        <v>0.88184909552175339</v>
      </c>
      <c r="E559" s="60">
        <v>0.69742663261942162</v>
      </c>
      <c r="F559" s="60">
        <v>0.30257336738057838</v>
      </c>
    </row>
    <row r="560" spans="2:6" s="92" customFormat="1" x14ac:dyDescent="0.25">
      <c r="B560" s="37" t="s">
        <v>29</v>
      </c>
      <c r="C560" s="128">
        <v>92.2</v>
      </c>
      <c r="D560" s="60">
        <v>0.93875800056582337</v>
      </c>
      <c r="E560" s="60">
        <v>0.91648590021691967</v>
      </c>
      <c r="F560" s="60">
        <v>8.3514099783080262E-2</v>
      </c>
    </row>
    <row r="561" spans="2:6" s="92" customFormat="1" x14ac:dyDescent="0.25">
      <c r="B561" s="37" t="s">
        <v>30</v>
      </c>
      <c r="C561" s="128">
        <v>29.324298310000003</v>
      </c>
      <c r="D561" s="60">
        <v>0.94071919920216129</v>
      </c>
      <c r="E561" s="60">
        <v>0.65345174835660025</v>
      </c>
      <c r="F561" s="60">
        <v>0.34654825164339964</v>
      </c>
    </row>
    <row r="562" spans="2:6" s="92" customFormat="1" x14ac:dyDescent="0.25">
      <c r="B562" s="37" t="s">
        <v>31</v>
      </c>
      <c r="C562" s="128">
        <v>12.597174904000104</v>
      </c>
      <c r="D562" s="60">
        <v>0.60572339371570605</v>
      </c>
      <c r="E562" s="60">
        <v>0.55663193624258844</v>
      </c>
      <c r="F562" s="60">
        <v>0.44336806375741161</v>
      </c>
    </row>
    <row r="563" spans="2:6" s="92" customFormat="1" x14ac:dyDescent="0.25">
      <c r="B563" s="37" t="s">
        <v>32</v>
      </c>
      <c r="C563" s="128" t="s">
        <v>138</v>
      </c>
      <c r="D563" s="60" t="s">
        <v>138</v>
      </c>
      <c r="E563" s="60" t="s">
        <v>138</v>
      </c>
      <c r="F563" s="60" t="s">
        <v>138</v>
      </c>
    </row>
    <row r="564" spans="2:6" s="92" customFormat="1" x14ac:dyDescent="0.25">
      <c r="B564" s="37" t="s">
        <v>33</v>
      </c>
      <c r="C564" s="128" t="s">
        <v>138</v>
      </c>
      <c r="D564" s="60" t="s">
        <v>138</v>
      </c>
      <c r="E564" s="60" t="s">
        <v>138</v>
      </c>
      <c r="F564" s="60" t="s">
        <v>138</v>
      </c>
    </row>
    <row r="565" spans="2:6" s="92" customFormat="1" x14ac:dyDescent="0.25">
      <c r="B565" s="37" t="s">
        <v>34</v>
      </c>
      <c r="C565" s="128">
        <v>1.9101589999999999</v>
      </c>
      <c r="D565" s="60">
        <v>0.27992816849745455</v>
      </c>
      <c r="E565" s="60">
        <v>1</v>
      </c>
      <c r="F565" s="60">
        <v>0</v>
      </c>
    </row>
    <row r="566" spans="2:6" s="92" customFormat="1" x14ac:dyDescent="0.25">
      <c r="B566" s="37" t="s">
        <v>35</v>
      </c>
      <c r="C566" s="128">
        <v>43.8</v>
      </c>
      <c r="D566" s="60">
        <v>0.8993655161084988</v>
      </c>
      <c r="E566" s="60">
        <v>0.75342465753424659</v>
      </c>
      <c r="F566" s="60">
        <v>0.24657534246575347</v>
      </c>
    </row>
    <row r="567" spans="2:6" s="92" customFormat="1" x14ac:dyDescent="0.25">
      <c r="B567" s="37" t="s">
        <v>36</v>
      </c>
      <c r="C567" s="128">
        <v>367.85964220277106</v>
      </c>
      <c r="D567" s="60">
        <v>0.84065029775509492</v>
      </c>
      <c r="E567" s="60">
        <v>0.87702668446343013</v>
      </c>
      <c r="F567" s="60">
        <v>0.12297331553656976</v>
      </c>
    </row>
    <row r="568" spans="2:6" s="92" customFormat="1" x14ac:dyDescent="0.25">
      <c r="B568" s="37" t="s">
        <v>37</v>
      </c>
      <c r="C568" s="128">
        <v>894.04</v>
      </c>
      <c r="D568" s="60">
        <v>0.76807560137457043</v>
      </c>
      <c r="E568" s="60">
        <v>0.73156682027649766</v>
      </c>
      <c r="F568" s="60">
        <v>0.26843317972350234</v>
      </c>
    </row>
    <row r="569" spans="2:6" s="92" customFormat="1" x14ac:dyDescent="0.25">
      <c r="B569" s="37" t="s">
        <v>38</v>
      </c>
      <c r="C569" s="128">
        <v>8.0169599999999992</v>
      </c>
      <c r="D569" s="60">
        <v>0.75823445592694128</v>
      </c>
      <c r="E569" s="60">
        <v>0.88909973356484262</v>
      </c>
      <c r="F569" s="60">
        <v>0.11090026643515748</v>
      </c>
    </row>
    <row r="570" spans="2:6" s="92" customFormat="1" x14ac:dyDescent="0.25">
      <c r="B570" s="37" t="s">
        <v>39</v>
      </c>
      <c r="C570" s="128">
        <v>83.040999999999997</v>
      </c>
      <c r="D570" s="60">
        <v>0.73972398223258551</v>
      </c>
      <c r="E570" s="60">
        <v>0.80366325068339728</v>
      </c>
      <c r="F570" s="60">
        <v>0.19633674931660264</v>
      </c>
    </row>
    <row r="571" spans="2:6" s="92" customFormat="1" x14ac:dyDescent="0.25">
      <c r="B571" s="37" t="s">
        <v>40</v>
      </c>
      <c r="C571" s="128">
        <v>2.41771</v>
      </c>
      <c r="D571" s="60">
        <v>0.13769763803708235</v>
      </c>
      <c r="E571" s="60">
        <v>1</v>
      </c>
      <c r="F571" s="60">
        <v>0</v>
      </c>
    </row>
    <row r="572" spans="2:6" s="92" customFormat="1" x14ac:dyDescent="0.25">
      <c r="B572" s="37" t="s">
        <v>41</v>
      </c>
      <c r="C572" s="128">
        <v>346.31551400000001</v>
      </c>
      <c r="D572" s="60">
        <v>0.91110509084327651</v>
      </c>
      <c r="E572" s="60">
        <v>0.84629581451554614</v>
      </c>
      <c r="F572" s="60">
        <v>0.15370418548445394</v>
      </c>
    </row>
    <row r="573" spans="2:6" s="92" customFormat="1" x14ac:dyDescent="0.25">
      <c r="B573" s="37" t="s">
        <v>42</v>
      </c>
      <c r="C573" s="128">
        <v>0</v>
      </c>
      <c r="D573" s="60">
        <v>0</v>
      </c>
      <c r="E573" s="60" t="s">
        <v>138</v>
      </c>
      <c r="F573" s="60" t="s">
        <v>138</v>
      </c>
    </row>
    <row r="574" spans="2:6" s="92" customFormat="1" x14ac:dyDescent="0.25">
      <c r="B574" s="37" t="s">
        <v>43</v>
      </c>
      <c r="C574" s="128">
        <v>3.73</v>
      </c>
      <c r="D574" s="60">
        <v>0.3624591091707402</v>
      </c>
      <c r="E574" s="60">
        <v>1</v>
      </c>
      <c r="F574" s="60">
        <v>0</v>
      </c>
    </row>
    <row r="575" spans="2:6" s="92" customFormat="1" x14ac:dyDescent="0.25">
      <c r="B575" s="37" t="s">
        <v>44</v>
      </c>
      <c r="C575" s="128">
        <v>1.6230119999999999</v>
      </c>
      <c r="D575" s="60">
        <v>0.13306873921130422</v>
      </c>
      <c r="E575" s="60">
        <v>0.97558428403486863</v>
      </c>
      <c r="F575" s="60">
        <v>2.44157159651315E-2</v>
      </c>
    </row>
    <row r="576" spans="2:6" s="92" customFormat="1" x14ac:dyDescent="0.25">
      <c r="B576" s="37" t="s">
        <v>45</v>
      </c>
      <c r="C576" s="128">
        <v>7.37845</v>
      </c>
      <c r="D576" s="60">
        <v>0.97973709114438345</v>
      </c>
      <c r="E576" s="60">
        <v>0.96621783707960351</v>
      </c>
      <c r="F576" s="60">
        <v>3.3782162920396562E-2</v>
      </c>
    </row>
    <row r="577" spans="2:6" s="92" customFormat="1" x14ac:dyDescent="0.25">
      <c r="B577" s="37" t="s">
        <v>46</v>
      </c>
      <c r="C577" s="128" t="s">
        <v>138</v>
      </c>
      <c r="D577" s="60" t="s">
        <v>138</v>
      </c>
      <c r="E577" s="60" t="s">
        <v>138</v>
      </c>
      <c r="F577" s="60" t="s">
        <v>138</v>
      </c>
    </row>
    <row r="578" spans="2:6" s="92" customFormat="1" x14ac:dyDescent="0.25">
      <c r="B578" s="37" t="s">
        <v>47</v>
      </c>
      <c r="C578" s="128" t="s">
        <v>138</v>
      </c>
      <c r="D578" s="60" t="s">
        <v>138</v>
      </c>
      <c r="E578" s="60" t="s">
        <v>138</v>
      </c>
      <c r="F578" s="60" t="s">
        <v>138</v>
      </c>
    </row>
    <row r="579" spans="2:6" s="92" customFormat="1" x14ac:dyDescent="0.25">
      <c r="B579" s="37" t="s">
        <v>48</v>
      </c>
      <c r="C579" s="128" t="s">
        <v>138</v>
      </c>
      <c r="D579" s="60" t="s">
        <v>138</v>
      </c>
      <c r="E579" s="60" t="s">
        <v>138</v>
      </c>
      <c r="F579" s="60" t="s">
        <v>138</v>
      </c>
    </row>
    <row r="580" spans="2:6" s="92" customFormat="1" x14ac:dyDescent="0.25">
      <c r="B580" s="37" t="s">
        <v>49</v>
      </c>
      <c r="C580" s="128">
        <v>224.32039466414591</v>
      </c>
      <c r="D580" s="60">
        <v>0.8238396718106622</v>
      </c>
      <c r="E580" s="60">
        <v>0.70279097441422533</v>
      </c>
      <c r="F580" s="60">
        <v>0.29720902558577467</v>
      </c>
    </row>
    <row r="581" spans="2:6" s="92" customFormat="1" x14ac:dyDescent="0.25">
      <c r="B581" s="37" t="s">
        <v>50</v>
      </c>
      <c r="C581" s="128">
        <v>29.270915289999998</v>
      </c>
      <c r="D581" s="60">
        <v>0.8331982338618229</v>
      </c>
      <c r="E581" s="60">
        <v>0.872745607265908</v>
      </c>
      <c r="F581" s="60">
        <v>0.12725439273409206</v>
      </c>
    </row>
    <row r="582" spans="2:6" s="92" customFormat="1" x14ac:dyDescent="0.25">
      <c r="B582" s="37" t="s">
        <v>51</v>
      </c>
      <c r="C582" s="128">
        <v>54.622818285581104</v>
      </c>
      <c r="D582" s="60">
        <v>0.63992761042412893</v>
      </c>
      <c r="E582" s="60">
        <v>0.57725425358221338</v>
      </c>
      <c r="F582" s="60">
        <v>0.42274574641778656</v>
      </c>
    </row>
    <row r="583" spans="2:6" s="92" customFormat="1" x14ac:dyDescent="0.25">
      <c r="B583" s="37" t="s">
        <v>52</v>
      </c>
      <c r="C583" s="128">
        <v>10.858383999999999</v>
      </c>
      <c r="D583" s="60">
        <v>0.73466728894894606</v>
      </c>
      <c r="E583" s="60">
        <v>0.45786104083259543</v>
      </c>
      <c r="F583" s="60">
        <v>0.54213895916740462</v>
      </c>
    </row>
    <row r="584" spans="2:6" s="92" customFormat="1" x14ac:dyDescent="0.25">
      <c r="B584" s="37" t="s">
        <v>53</v>
      </c>
      <c r="C584" s="128" t="s">
        <v>138</v>
      </c>
      <c r="D584" s="60" t="s">
        <v>138</v>
      </c>
      <c r="E584" s="60" t="s">
        <v>138</v>
      </c>
      <c r="F584" s="60" t="s">
        <v>138</v>
      </c>
    </row>
    <row r="585" spans="2:6" s="92" customFormat="1" x14ac:dyDescent="0.25">
      <c r="B585" s="37" t="s">
        <v>54</v>
      </c>
      <c r="C585" s="128" t="s">
        <v>138</v>
      </c>
      <c r="D585" s="60" t="s">
        <v>138</v>
      </c>
      <c r="E585" s="60" t="s">
        <v>138</v>
      </c>
      <c r="F585" s="60" t="s">
        <v>138</v>
      </c>
    </row>
    <row r="586" spans="2:6" s="92" customFormat="1" x14ac:dyDescent="0.25">
      <c r="B586" s="37" t="s">
        <v>55</v>
      </c>
      <c r="C586" s="128">
        <v>154.640077125</v>
      </c>
      <c r="D586" s="60">
        <v>0.87183270975029414</v>
      </c>
      <c r="E586" s="60">
        <v>0.8989326090909372</v>
      </c>
      <c r="F586" s="60">
        <v>0.10106739090906282</v>
      </c>
    </row>
    <row r="587" spans="2:6" s="92" customFormat="1" x14ac:dyDescent="0.25">
      <c r="B587" s="37" t="s">
        <v>56</v>
      </c>
      <c r="C587" s="128">
        <v>163.07400000000001</v>
      </c>
      <c r="D587" s="60">
        <v>0.98961076790504043</v>
      </c>
      <c r="E587" s="60">
        <v>0.78208052785851823</v>
      </c>
      <c r="F587" s="60">
        <v>0.21791947214148175</v>
      </c>
    </row>
    <row r="588" spans="2:6" s="92" customFormat="1" x14ac:dyDescent="0.25">
      <c r="B588" s="37" t="s">
        <v>57</v>
      </c>
      <c r="C588" s="128" t="s">
        <v>138</v>
      </c>
      <c r="D588" s="60" t="s">
        <v>138</v>
      </c>
      <c r="E588" s="60" t="s">
        <v>138</v>
      </c>
      <c r="F588" s="60" t="s">
        <v>138</v>
      </c>
    </row>
    <row r="589" spans="2:6" s="92" customFormat="1" x14ac:dyDescent="0.25">
      <c r="B589" s="37" t="s">
        <v>58</v>
      </c>
      <c r="C589" s="128">
        <v>281.15335146343551</v>
      </c>
      <c r="D589" s="60">
        <v>0.56426670048942174</v>
      </c>
      <c r="E589" s="60">
        <v>0.9861949154156251</v>
      </c>
      <c r="F589" s="60">
        <v>1.3805084584375063E-2</v>
      </c>
    </row>
    <row r="590" spans="2:6" s="92" customFormat="1" x14ac:dyDescent="0.25">
      <c r="B590" s="107" t="s">
        <v>179</v>
      </c>
      <c r="C590" s="129">
        <v>2970.6532802449337</v>
      </c>
      <c r="D590" s="117">
        <v>0.7847203523249614</v>
      </c>
      <c r="E590" s="117">
        <v>0.80053117015433872</v>
      </c>
      <c r="F590" s="117">
        <v>0.20237812560813676</v>
      </c>
    </row>
    <row r="591" spans="2:6" s="92" customFormat="1" x14ac:dyDescent="0.25">
      <c r="B591" s="98"/>
      <c r="C591" s="104"/>
      <c r="D591" s="102"/>
      <c r="E591" s="102"/>
    </row>
    <row r="592" spans="2:6" s="92" customFormat="1" x14ac:dyDescent="0.25">
      <c r="B592" s="96"/>
    </row>
    <row r="593" spans="2:6" s="92" customFormat="1" x14ac:dyDescent="0.25">
      <c r="B593" s="96" t="s">
        <v>261</v>
      </c>
    </row>
    <row r="594" spans="2:6" s="93" customFormat="1" ht="45" customHeight="1" x14ac:dyDescent="0.25">
      <c r="B594" s="25" t="s">
        <v>25</v>
      </c>
      <c r="C594" s="25" t="s">
        <v>262</v>
      </c>
      <c r="D594" s="25" t="s">
        <v>263</v>
      </c>
      <c r="E594" s="25" t="s">
        <v>264</v>
      </c>
      <c r="F594" s="25" t="s">
        <v>265</v>
      </c>
    </row>
    <row r="595" spans="2:6" s="92" customFormat="1" x14ac:dyDescent="0.25">
      <c r="B595" s="23" t="s">
        <v>21</v>
      </c>
      <c r="C595" s="14" t="s">
        <v>266</v>
      </c>
      <c r="D595" s="14" t="s">
        <v>118</v>
      </c>
      <c r="E595" s="14" t="s">
        <v>69</v>
      </c>
      <c r="F595" s="14" t="s">
        <v>69</v>
      </c>
    </row>
    <row r="596" spans="2:6" s="92" customFormat="1" x14ac:dyDescent="0.25">
      <c r="B596" s="23" t="s">
        <v>17</v>
      </c>
      <c r="C596" s="13">
        <v>2022</v>
      </c>
      <c r="D596" s="13">
        <v>2022</v>
      </c>
      <c r="E596" s="13">
        <v>2022</v>
      </c>
      <c r="F596" s="13">
        <v>2022</v>
      </c>
    </row>
    <row r="597" spans="2:6" s="92" customFormat="1" x14ac:dyDescent="0.25">
      <c r="B597" s="119" t="s">
        <v>28</v>
      </c>
      <c r="C597" s="130" t="s">
        <v>138</v>
      </c>
      <c r="D597" s="130" t="s">
        <v>138</v>
      </c>
      <c r="E597" s="60" t="s">
        <v>138</v>
      </c>
      <c r="F597" s="60" t="s">
        <v>138</v>
      </c>
    </row>
    <row r="598" spans="2:6" s="92" customFormat="1" x14ac:dyDescent="0.25">
      <c r="B598" s="119" t="s">
        <v>29</v>
      </c>
      <c r="C598" s="130">
        <v>16.495485061474309</v>
      </c>
      <c r="D598" s="130">
        <v>1.7808219178082192</v>
      </c>
      <c r="E598" s="60">
        <v>2.8392117113712619E-4</v>
      </c>
      <c r="F598" s="60">
        <v>8.8714445935308195E-2</v>
      </c>
    </row>
    <row r="599" spans="2:6" s="92" customFormat="1" x14ac:dyDescent="0.25">
      <c r="B599" s="119" t="s">
        <v>30</v>
      </c>
      <c r="C599" s="130">
        <v>29.255498702060844</v>
      </c>
      <c r="D599" s="130">
        <v>1.1807306511845905</v>
      </c>
      <c r="E599" s="60">
        <v>3.8893020594965674E-2</v>
      </c>
      <c r="F599" s="60">
        <v>0.27030320366132721</v>
      </c>
    </row>
    <row r="600" spans="2:6" s="92" customFormat="1" x14ac:dyDescent="0.25">
      <c r="B600" s="119" t="s">
        <v>31</v>
      </c>
      <c r="C600" s="130">
        <v>8.7004941897908683</v>
      </c>
      <c r="D600" s="130">
        <v>1.3388958296202662</v>
      </c>
      <c r="E600" s="60">
        <v>0.10278435477343349</v>
      </c>
      <c r="F600" s="60">
        <v>7.4966906000730457E-2</v>
      </c>
    </row>
    <row r="601" spans="2:6" s="92" customFormat="1" x14ac:dyDescent="0.25">
      <c r="B601" s="119" t="s">
        <v>32</v>
      </c>
      <c r="C601" s="130" t="s">
        <v>138</v>
      </c>
      <c r="D601" s="130" t="s">
        <v>138</v>
      </c>
      <c r="E601" s="60" t="s">
        <v>138</v>
      </c>
      <c r="F601" s="60" t="s">
        <v>138</v>
      </c>
    </row>
    <row r="602" spans="2:6" s="92" customFormat="1" x14ac:dyDescent="0.25">
      <c r="B602" s="119" t="s">
        <v>33</v>
      </c>
      <c r="C602" s="130">
        <v>173.81252391643233</v>
      </c>
      <c r="D602" s="130" t="s">
        <v>138</v>
      </c>
      <c r="E602" s="60" t="s">
        <v>138</v>
      </c>
      <c r="F602" s="60" t="s">
        <v>138</v>
      </c>
    </row>
    <row r="603" spans="2:6" s="92" customFormat="1" x14ac:dyDescent="0.25">
      <c r="B603" s="119" t="s">
        <v>34</v>
      </c>
      <c r="C603" s="130">
        <v>22.694671859618758</v>
      </c>
      <c r="D603" s="130">
        <v>1.341349065015828</v>
      </c>
      <c r="E603" s="60">
        <v>0.22099447513812154</v>
      </c>
      <c r="F603" s="60">
        <v>3.7174427782162588E-2</v>
      </c>
    </row>
    <row r="604" spans="2:6" s="92" customFormat="1" x14ac:dyDescent="0.25">
      <c r="B604" s="119" t="s">
        <v>35</v>
      </c>
      <c r="C604" s="130" t="s">
        <v>138</v>
      </c>
      <c r="D604" s="130" t="s">
        <v>138</v>
      </c>
      <c r="E604" s="60" t="s">
        <v>138</v>
      </c>
      <c r="F604" s="60" t="s">
        <v>138</v>
      </c>
    </row>
    <row r="605" spans="2:6" s="92" customFormat="1" x14ac:dyDescent="0.25">
      <c r="B605" s="119" t="s">
        <v>36</v>
      </c>
      <c r="C605" s="130">
        <v>8.8220778803518805</v>
      </c>
      <c r="D605" s="130">
        <v>1.1861803171750962</v>
      </c>
      <c r="E605" s="60">
        <v>1.2491325388564022E-2</v>
      </c>
      <c r="F605" s="60">
        <v>3.4670618164768262E-2</v>
      </c>
    </row>
    <row r="606" spans="2:6" s="92" customFormat="1" x14ac:dyDescent="0.25">
      <c r="B606" s="119" t="s">
        <v>37</v>
      </c>
      <c r="C606" s="130">
        <v>14.081632653061224</v>
      </c>
      <c r="D606" s="130">
        <v>1.4759615384615385</v>
      </c>
      <c r="E606" s="60">
        <v>2.7122423222549433E-2</v>
      </c>
      <c r="F606" s="60">
        <v>6.095919225915019E-2</v>
      </c>
    </row>
    <row r="607" spans="2:6" s="92" customFormat="1" x14ac:dyDescent="0.25">
      <c r="B607" s="119" t="s">
        <v>224</v>
      </c>
      <c r="C607" s="130">
        <v>17.066367542466626</v>
      </c>
      <c r="D607" s="130">
        <v>1.4695298005614272</v>
      </c>
      <c r="E607" s="60">
        <v>7.1999496507017424E-2</v>
      </c>
      <c r="F607" s="60">
        <v>8.8470010699225873E-2</v>
      </c>
    </row>
    <row r="608" spans="2:6" s="92" customFormat="1" x14ac:dyDescent="0.25">
      <c r="B608" s="119" t="s">
        <v>39</v>
      </c>
      <c r="C608" s="130">
        <v>35.511465054746147</v>
      </c>
      <c r="D608" s="130">
        <v>1.2388884609897535</v>
      </c>
      <c r="E608" s="60">
        <v>3.3003616306192481E-2</v>
      </c>
      <c r="F608" s="60">
        <v>0.2246958318440111</v>
      </c>
    </row>
    <row r="609" spans="2:6" s="92" customFormat="1" x14ac:dyDescent="0.25">
      <c r="B609" s="119" t="s">
        <v>40</v>
      </c>
      <c r="C609" s="130">
        <v>38.408261770739934</v>
      </c>
      <c r="D609" s="130">
        <v>0.5886385514782525</v>
      </c>
      <c r="E609" s="60">
        <v>6.8012974782881666E-2</v>
      </c>
      <c r="F609" s="60">
        <v>2.6158836454954485E-2</v>
      </c>
    </row>
    <row r="610" spans="2:6" s="92" customFormat="1" x14ac:dyDescent="0.25">
      <c r="B610" s="119" t="s">
        <v>41</v>
      </c>
      <c r="C610" s="130" t="s">
        <v>138</v>
      </c>
      <c r="D610" s="130">
        <v>1.4047300984951092</v>
      </c>
      <c r="E610" s="60">
        <v>1.1943917336148116E-2</v>
      </c>
      <c r="F610" s="60">
        <v>6.4347854648497974E-2</v>
      </c>
    </row>
    <row r="611" spans="2:6" s="92" customFormat="1" x14ac:dyDescent="0.25">
      <c r="B611" s="119" t="s">
        <v>267</v>
      </c>
      <c r="C611" s="130" t="s">
        <v>138</v>
      </c>
      <c r="D611" s="130" t="s">
        <v>138</v>
      </c>
      <c r="E611" s="60" t="s">
        <v>138</v>
      </c>
      <c r="F611" s="60">
        <v>0</v>
      </c>
    </row>
    <row r="612" spans="2:6" s="92" customFormat="1" x14ac:dyDescent="0.25">
      <c r="B612" s="119" t="s">
        <v>43</v>
      </c>
      <c r="C612" s="130" t="s">
        <v>138</v>
      </c>
      <c r="D612" s="130" t="s">
        <v>138</v>
      </c>
      <c r="E612" s="60" t="s">
        <v>138</v>
      </c>
      <c r="F612" s="60" t="s">
        <v>138</v>
      </c>
    </row>
    <row r="613" spans="2:6" s="92" customFormat="1" x14ac:dyDescent="0.25">
      <c r="B613" s="119" t="s">
        <v>44</v>
      </c>
      <c r="C613" s="130">
        <v>28.303322251513436</v>
      </c>
      <c r="D613" s="130">
        <v>1.1644185648735161</v>
      </c>
      <c r="E613" s="60">
        <v>0.1163167331829487</v>
      </c>
      <c r="F613" s="60">
        <v>1.0845045982994969E-2</v>
      </c>
    </row>
    <row r="614" spans="2:6" s="92" customFormat="1" x14ac:dyDescent="0.25">
      <c r="B614" s="119" t="s">
        <v>45</v>
      </c>
      <c r="C614" s="130">
        <v>8.2712346350155528</v>
      </c>
      <c r="D614" s="130">
        <v>1.0718515027109039</v>
      </c>
      <c r="E614" s="60">
        <v>8.1480106007067125E-3</v>
      </c>
      <c r="F614" s="60">
        <v>3.870937809187279E-2</v>
      </c>
    </row>
    <row r="615" spans="2:6" s="92" customFormat="1" x14ac:dyDescent="0.25">
      <c r="B615" s="37" t="s">
        <v>46</v>
      </c>
      <c r="C615" s="130" t="s">
        <v>138</v>
      </c>
      <c r="D615" s="130" t="s">
        <v>138</v>
      </c>
      <c r="E615" s="60" t="s">
        <v>138</v>
      </c>
      <c r="F615" s="60" t="s">
        <v>138</v>
      </c>
    </row>
    <row r="616" spans="2:6" s="92" customFormat="1" x14ac:dyDescent="0.25">
      <c r="B616" s="119" t="s">
        <v>47</v>
      </c>
      <c r="C616" s="130" t="s">
        <v>138</v>
      </c>
      <c r="D616" s="130" t="s">
        <v>138</v>
      </c>
      <c r="E616" s="60" t="s">
        <v>138</v>
      </c>
      <c r="F616" s="60" t="s">
        <v>138</v>
      </c>
    </row>
    <row r="617" spans="2:6" s="92" customFormat="1" x14ac:dyDescent="0.25">
      <c r="B617" s="119" t="s">
        <v>48</v>
      </c>
      <c r="C617" s="130" t="s">
        <v>138</v>
      </c>
      <c r="D617" s="130" t="s">
        <v>138</v>
      </c>
      <c r="E617" s="60" t="s">
        <v>138</v>
      </c>
      <c r="F617" s="60" t="s">
        <v>138</v>
      </c>
    </row>
    <row r="618" spans="2:6" s="92" customFormat="1" x14ac:dyDescent="0.25">
      <c r="B618" s="119" t="s">
        <v>49</v>
      </c>
      <c r="C618" s="130">
        <v>19.577385818568349</v>
      </c>
      <c r="D618" s="130">
        <v>1.3465381839158861</v>
      </c>
      <c r="E618" s="60">
        <v>4.9561223843133148E-2</v>
      </c>
      <c r="F618" s="60">
        <v>0.13276295937414934</v>
      </c>
    </row>
    <row r="619" spans="2:6" s="92" customFormat="1" x14ac:dyDescent="0.25">
      <c r="B619" s="119" t="s">
        <v>50</v>
      </c>
      <c r="C619" s="130">
        <v>20.997242206611507</v>
      </c>
      <c r="D619" s="130">
        <v>1.3788477393041336</v>
      </c>
      <c r="E619" s="60">
        <v>3.576269746507011E-2</v>
      </c>
      <c r="F619" s="60">
        <v>0.11471904464686469</v>
      </c>
    </row>
    <row r="620" spans="2:6" s="92" customFormat="1" x14ac:dyDescent="0.25">
      <c r="B620" s="119" t="s">
        <v>51</v>
      </c>
      <c r="C620" s="130">
        <v>18.261195677497462</v>
      </c>
      <c r="D620" s="130">
        <v>1.4165581881174836</v>
      </c>
      <c r="E620" s="60">
        <v>8.9196060789316772E-2</v>
      </c>
      <c r="F620" s="60">
        <v>9.2720505968645783E-2</v>
      </c>
    </row>
    <row r="621" spans="2:6" s="92" customFormat="1" x14ac:dyDescent="0.25">
      <c r="B621" s="119" t="s">
        <v>52</v>
      </c>
      <c r="C621" s="130">
        <v>9.4996401623386539</v>
      </c>
      <c r="D621" s="130">
        <v>1.6474998777480205</v>
      </c>
      <c r="E621" s="60">
        <v>0.14552189443048022</v>
      </c>
      <c r="F621" s="60">
        <v>7.9375578780261941E-2</v>
      </c>
    </row>
    <row r="622" spans="2:6" s="92" customFormat="1" x14ac:dyDescent="0.25">
      <c r="B622" s="119" t="s">
        <v>53</v>
      </c>
      <c r="C622" s="130">
        <v>20.336310226516073</v>
      </c>
      <c r="D622" s="130" t="s">
        <v>138</v>
      </c>
      <c r="E622" s="60" t="s">
        <v>138</v>
      </c>
      <c r="F622" s="60" t="s">
        <v>138</v>
      </c>
    </row>
    <row r="623" spans="2:6" s="92" customFormat="1" x14ac:dyDescent="0.25">
      <c r="B623" s="119" t="s">
        <v>54</v>
      </c>
      <c r="C623" s="130">
        <v>12.498602488947942</v>
      </c>
      <c r="D623" s="130">
        <v>1.1523138971970439</v>
      </c>
      <c r="E623" s="60">
        <v>3.0534351145038167E-2</v>
      </c>
      <c r="F623" s="60">
        <v>7.6335877862595422E-2</v>
      </c>
    </row>
    <row r="624" spans="2:6" s="92" customFormat="1" x14ac:dyDescent="0.25">
      <c r="B624" s="119" t="s">
        <v>55</v>
      </c>
      <c r="C624" s="130">
        <v>26.187476012221474</v>
      </c>
      <c r="D624" s="130">
        <v>0.88357974022342045</v>
      </c>
      <c r="E624" s="60">
        <v>1.1741991961482269E-2</v>
      </c>
      <c r="F624" s="60">
        <v>0.17812851635184804</v>
      </c>
    </row>
    <row r="625" spans="2:8" s="92" customFormat="1" x14ac:dyDescent="0.25">
      <c r="B625" s="119" t="s">
        <v>56</v>
      </c>
      <c r="C625" s="130" t="s">
        <v>138</v>
      </c>
      <c r="D625" s="130" t="s">
        <v>138</v>
      </c>
      <c r="E625" s="60" t="s">
        <v>138</v>
      </c>
      <c r="F625" s="60" t="s">
        <v>138</v>
      </c>
    </row>
    <row r="626" spans="2:8" s="92" customFormat="1" x14ac:dyDescent="0.25">
      <c r="B626" s="119" t="s">
        <v>57</v>
      </c>
      <c r="C626" s="130" t="s">
        <v>138</v>
      </c>
      <c r="D626" s="130" t="s">
        <v>138</v>
      </c>
      <c r="E626" s="60" t="s">
        <v>138</v>
      </c>
      <c r="F626" s="60" t="s">
        <v>138</v>
      </c>
    </row>
    <row r="627" spans="2:8" s="92" customFormat="1" x14ac:dyDescent="0.25">
      <c r="B627" s="119" t="s">
        <v>58</v>
      </c>
      <c r="C627" s="130">
        <v>17.962729123979351</v>
      </c>
      <c r="D627" s="130" t="s">
        <v>138</v>
      </c>
      <c r="E627" s="60" t="s">
        <v>138</v>
      </c>
      <c r="F627" s="60">
        <v>4.4618686240538309E-2</v>
      </c>
    </row>
    <row r="628" spans="2:8" s="92" customFormat="1" x14ac:dyDescent="0.25">
      <c r="B628" s="115" t="s">
        <v>179</v>
      </c>
      <c r="C628" s="131">
        <v>17.399644482169325</v>
      </c>
      <c r="D628" s="131">
        <v>1.3213943671392203</v>
      </c>
      <c r="E628" s="117">
        <v>2.4398573145868394E-2</v>
      </c>
      <c r="F628" s="117">
        <v>7.3742191454022957E-2</v>
      </c>
    </row>
    <row r="629" spans="2:8" s="92" customFormat="1" x14ac:dyDescent="0.25">
      <c r="B629" s="98"/>
      <c r="C629" s="104"/>
      <c r="D629" s="102"/>
      <c r="E629" s="102"/>
    </row>
    <row r="630" spans="2:8" s="92" customFormat="1" x14ac:dyDescent="0.25">
      <c r="B630" s="96"/>
    </row>
    <row r="631" spans="2:8" s="92" customFormat="1" x14ac:dyDescent="0.25">
      <c r="B631" s="96" t="s">
        <v>268</v>
      </c>
    </row>
    <row r="632" spans="2:8" s="93" customFormat="1" ht="41.25" customHeight="1" x14ac:dyDescent="0.25">
      <c r="B632" s="17" t="s">
        <v>25</v>
      </c>
      <c r="C632" s="25" t="s">
        <v>106</v>
      </c>
      <c r="D632" s="25" t="s">
        <v>106</v>
      </c>
      <c r="E632" s="25" t="s">
        <v>106</v>
      </c>
      <c r="F632" s="25" t="s">
        <v>269</v>
      </c>
      <c r="G632" s="25" t="s">
        <v>269</v>
      </c>
    </row>
    <row r="633" spans="2:8" s="92" customFormat="1" x14ac:dyDescent="0.25">
      <c r="B633" s="13" t="s">
        <v>21</v>
      </c>
      <c r="C633" s="14" t="s">
        <v>270</v>
      </c>
      <c r="D633" s="14" t="s">
        <v>270</v>
      </c>
      <c r="E633" s="14" t="s">
        <v>270</v>
      </c>
      <c r="F633" s="14" t="s">
        <v>69</v>
      </c>
      <c r="G633" s="14" t="s">
        <v>69</v>
      </c>
    </row>
    <row r="634" spans="2:8" s="92" customFormat="1" x14ac:dyDescent="0.25">
      <c r="B634" s="13" t="s">
        <v>17</v>
      </c>
      <c r="C634" s="13">
        <v>2022</v>
      </c>
      <c r="D634" s="23">
        <v>2021</v>
      </c>
      <c r="E634" s="23">
        <v>2019</v>
      </c>
      <c r="F634" s="23" t="s">
        <v>178</v>
      </c>
      <c r="G634" s="23" t="s">
        <v>271</v>
      </c>
    </row>
    <row r="635" spans="2:8" s="92" customFormat="1" x14ac:dyDescent="0.25">
      <c r="B635" s="37" t="s">
        <v>28</v>
      </c>
      <c r="C635" s="132">
        <v>23.788679855000002</v>
      </c>
      <c r="D635" s="132">
        <v>23.456453024000002</v>
      </c>
      <c r="E635" s="132">
        <v>23.188758733</v>
      </c>
      <c r="F635" s="60">
        <v>1.4163557919864234E-2</v>
      </c>
      <c r="G635" s="60">
        <v>2.5871204617186061E-2</v>
      </c>
      <c r="H635" s="133"/>
    </row>
    <row r="636" spans="2:8" s="92" customFormat="1" x14ac:dyDescent="0.25">
      <c r="B636" s="37" t="s">
        <v>29</v>
      </c>
      <c r="C636" s="132">
        <v>6.2091434159999999</v>
      </c>
      <c r="D636" s="132">
        <v>6.8538605749999997</v>
      </c>
      <c r="E636" s="132">
        <v>7.3519251079999997</v>
      </c>
      <c r="F636" s="60">
        <v>-9.4066278697243488E-2</v>
      </c>
      <c r="G636" s="60">
        <v>-0.15543978960782412</v>
      </c>
      <c r="H636" s="133"/>
    </row>
    <row r="637" spans="2:8" s="92" customFormat="1" x14ac:dyDescent="0.25">
      <c r="B637" s="37" t="s">
        <v>30</v>
      </c>
      <c r="C637" s="132">
        <v>5.2615207460000004</v>
      </c>
      <c r="D637" s="132">
        <v>4.6882275614709208</v>
      </c>
      <c r="E637" s="132">
        <v>3.8991650470673993</v>
      </c>
      <c r="F637" s="60">
        <v>0.12228356601982227</v>
      </c>
      <c r="G637" s="60">
        <v>0.34939677661432733</v>
      </c>
      <c r="H637" s="133"/>
    </row>
    <row r="638" spans="2:8" s="92" customFormat="1" x14ac:dyDescent="0.25">
      <c r="B638" s="37" t="s">
        <v>31</v>
      </c>
      <c r="C638" s="132">
        <v>3.5299810219999999</v>
      </c>
      <c r="D638" s="132">
        <v>3.2275713609999999</v>
      </c>
      <c r="E638" s="132">
        <v>2.9699094530000001</v>
      </c>
      <c r="F638" s="60">
        <v>9.3695731922191827E-2</v>
      </c>
      <c r="G638" s="60">
        <v>0.18858203519782513</v>
      </c>
    </row>
    <row r="639" spans="2:8" s="92" customFormat="1" x14ac:dyDescent="0.25">
      <c r="B639" s="37" t="s">
        <v>32</v>
      </c>
      <c r="C639" s="132">
        <v>16.489999999999998</v>
      </c>
      <c r="D639" s="132">
        <v>16.326000000000001</v>
      </c>
      <c r="E639" s="132">
        <v>16.178999999999998</v>
      </c>
      <c r="F639" s="60">
        <v>1.0045326473110183E-2</v>
      </c>
      <c r="G639" s="60">
        <v>1.9222448853452034E-2</v>
      </c>
    </row>
    <row r="640" spans="2:8" s="92" customFormat="1" x14ac:dyDescent="0.25">
      <c r="B640" s="37" t="s">
        <v>33</v>
      </c>
      <c r="C640" s="132">
        <v>2.2109999999999999</v>
      </c>
      <c r="D640" s="132">
        <v>1.974</v>
      </c>
      <c r="E640" s="132">
        <v>2.524</v>
      </c>
      <c r="F640" s="60">
        <v>0.12006079027355621</v>
      </c>
      <c r="G640" s="60">
        <v>-0.12400950871632332</v>
      </c>
    </row>
    <row r="641" spans="2:7" s="92" customFormat="1" x14ac:dyDescent="0.25">
      <c r="B641" s="37" t="s">
        <v>34</v>
      </c>
      <c r="C641" s="132">
        <v>0.98719999999999997</v>
      </c>
      <c r="D641" s="132">
        <v>0.83109999999999995</v>
      </c>
      <c r="E641" s="132">
        <v>1.8797742</v>
      </c>
      <c r="F641" s="60">
        <v>0.18782336662254839</v>
      </c>
      <c r="G641" s="60">
        <v>-0.4748305408170832</v>
      </c>
    </row>
    <row r="642" spans="2:7" s="92" customFormat="1" x14ac:dyDescent="0.25">
      <c r="B642" s="37" t="s">
        <v>35</v>
      </c>
      <c r="C642" s="132">
        <v>8.8439999999999994</v>
      </c>
      <c r="D642" s="132">
        <v>10.749000000000001</v>
      </c>
      <c r="E642" s="132">
        <v>10.27</v>
      </c>
      <c r="F642" s="60">
        <v>-0.1772257884454369</v>
      </c>
      <c r="G642" s="60">
        <v>-0.13885102239532621</v>
      </c>
    </row>
    <row r="643" spans="2:7" s="92" customFormat="1" x14ac:dyDescent="0.25">
      <c r="B643" s="37" t="s">
        <v>36</v>
      </c>
      <c r="C643" s="132">
        <v>35.285902494429529</v>
      </c>
      <c r="D643" s="132">
        <v>35.71336254943806</v>
      </c>
      <c r="E643" s="132">
        <v>33.875818605710826</v>
      </c>
      <c r="F643" s="60">
        <v>-1.1969190927255791E-2</v>
      </c>
      <c r="G643" s="60">
        <v>4.1625086765607833E-2</v>
      </c>
    </row>
    <row r="644" spans="2:7" s="92" customFormat="1" x14ac:dyDescent="0.25">
      <c r="B644" s="37" t="s">
        <v>37</v>
      </c>
      <c r="C644" s="132">
        <v>140</v>
      </c>
      <c r="D644" s="132">
        <v>139.30000000000001</v>
      </c>
      <c r="E644" s="132">
        <v>128.69999999999999</v>
      </c>
      <c r="F644" s="60">
        <v>5.0251256281406143E-3</v>
      </c>
      <c r="G644" s="60">
        <v>8.7801087801087974E-2</v>
      </c>
    </row>
    <row r="645" spans="2:7" s="92" customFormat="1" x14ac:dyDescent="0.25">
      <c r="B645" s="37" t="s">
        <v>38</v>
      </c>
      <c r="C645" s="132">
        <v>0.47974511800000003</v>
      </c>
      <c r="D645" s="132">
        <v>0.59841324153300002</v>
      </c>
      <c r="E645" s="132">
        <v>0.50241217507000002</v>
      </c>
      <c r="F645" s="60">
        <v>-0.19830464183746832</v>
      </c>
      <c r="G645" s="60">
        <v>-4.5116456556495321E-2</v>
      </c>
    </row>
    <row r="646" spans="2:7" s="92" customFormat="1" x14ac:dyDescent="0.25">
      <c r="B646" s="37" t="s">
        <v>39</v>
      </c>
      <c r="C646" s="132">
        <v>10.402550466999999</v>
      </c>
      <c r="D646" s="132">
        <v>11.300732700999999</v>
      </c>
      <c r="E646" s="132">
        <v>11.540618985</v>
      </c>
      <c r="F646" s="60">
        <v>-7.9479999904831011E-2</v>
      </c>
      <c r="G646" s="60">
        <v>-9.8614166144746052E-2</v>
      </c>
    </row>
    <row r="647" spans="2:7" s="92" customFormat="1" x14ac:dyDescent="0.25">
      <c r="B647" s="37" t="s">
        <v>40</v>
      </c>
      <c r="C647" s="132">
        <v>7.5416577999999998E-2</v>
      </c>
      <c r="D647" s="132">
        <v>6.9854883000000006E-2</v>
      </c>
      <c r="E647" s="132">
        <v>7.1639552999999995E-2</v>
      </c>
      <c r="F647" s="60">
        <v>7.9617841461419259E-2</v>
      </c>
      <c r="G647" s="60">
        <v>5.2722620980061086E-2</v>
      </c>
    </row>
    <row r="648" spans="2:7" s="92" customFormat="1" x14ac:dyDescent="0.25">
      <c r="B648" s="37" t="s">
        <v>41</v>
      </c>
      <c r="C648" s="132">
        <v>25.265379948</v>
      </c>
      <c r="D648" s="132">
        <v>27.302661542999999</v>
      </c>
      <c r="E648" s="132">
        <v>25.279399079000001</v>
      </c>
      <c r="F648" s="60">
        <v>-7.4618424719927301E-2</v>
      </c>
      <c r="G648" s="60">
        <v>-5.5456741500026219E-4</v>
      </c>
    </row>
    <row r="649" spans="2:7" s="92" customFormat="1" x14ac:dyDescent="0.25">
      <c r="B649" s="37" t="s">
        <v>42</v>
      </c>
      <c r="C649" s="132">
        <v>1.8994698E-3</v>
      </c>
      <c r="D649" s="132">
        <v>2.35E-2</v>
      </c>
      <c r="E649" s="132">
        <v>2.5769325899999997E-2</v>
      </c>
      <c r="F649" s="60">
        <v>-0.91917149787234043</v>
      </c>
      <c r="G649" s="60">
        <v>-0.92628950375453944</v>
      </c>
    </row>
    <row r="650" spans="2:7" s="92" customFormat="1" x14ac:dyDescent="0.25">
      <c r="B650" s="37" t="s">
        <v>43</v>
      </c>
      <c r="C650" s="132">
        <v>7.4726400000000002</v>
      </c>
      <c r="D650" s="132">
        <v>7.46455</v>
      </c>
      <c r="E650" s="132">
        <v>15.016446</v>
      </c>
      <c r="F650" s="60">
        <v>1.0837893777924101E-3</v>
      </c>
      <c r="G650" s="60">
        <v>-0.50236960196840186</v>
      </c>
    </row>
    <row r="651" spans="2:7" s="92" customFormat="1" x14ac:dyDescent="0.25">
      <c r="B651" s="37" t="s">
        <v>44</v>
      </c>
      <c r="C651" s="132">
        <v>7.4156868989999998</v>
      </c>
      <c r="D651" s="132">
        <v>14.578955313</v>
      </c>
      <c r="E651" s="132">
        <v>16.191224147</v>
      </c>
      <c r="F651" s="60">
        <v>-0.49134305306584902</v>
      </c>
      <c r="G651" s="60">
        <v>-0.54199343844090875</v>
      </c>
    </row>
    <row r="652" spans="2:7" s="92" customFormat="1" x14ac:dyDescent="0.25">
      <c r="B652" s="37" t="s">
        <v>45</v>
      </c>
      <c r="C652" s="132">
        <v>0.22796962000000001</v>
      </c>
      <c r="D652" s="132">
        <v>0.237830714</v>
      </c>
      <c r="E652" s="132">
        <v>0.26539099999999999</v>
      </c>
      <c r="F652" s="60">
        <v>-4.146265986486497E-2</v>
      </c>
      <c r="G652" s="60">
        <v>-0.14100470626358841</v>
      </c>
    </row>
    <row r="653" spans="2:7" s="92" customFormat="1" x14ac:dyDescent="0.25">
      <c r="B653" s="37" t="s">
        <v>46</v>
      </c>
      <c r="C653" s="132">
        <v>0.27585601999999998</v>
      </c>
      <c r="D653" s="132">
        <v>0.37636583000000001</v>
      </c>
      <c r="E653" s="132">
        <v>0.34991218699999999</v>
      </c>
      <c r="F653" s="60">
        <v>-0.26705349420270175</v>
      </c>
      <c r="G653" s="60">
        <v>-0.21164214837707274</v>
      </c>
    </row>
    <row r="654" spans="2:7" s="92" customFormat="1" x14ac:dyDescent="0.25">
      <c r="B654" s="37" t="s">
        <v>47</v>
      </c>
      <c r="C654" s="132">
        <v>7.5018583095000002</v>
      </c>
      <c r="D654" s="132">
        <v>7.3862594755000002</v>
      </c>
      <c r="E654" s="132">
        <v>7.2603048269999997</v>
      </c>
      <c r="F654" s="60">
        <v>1.5650524380227626E-2</v>
      </c>
      <c r="G654" s="60">
        <v>3.3270432613476286E-2</v>
      </c>
    </row>
    <row r="655" spans="2:7" s="92" customFormat="1" x14ac:dyDescent="0.25">
      <c r="B655" s="37" t="s">
        <v>48</v>
      </c>
      <c r="C655" s="132">
        <v>4.7951987069999999</v>
      </c>
      <c r="D655" s="132">
        <v>4.5972119920000001</v>
      </c>
      <c r="E655" s="132">
        <v>4.3666413720000001</v>
      </c>
      <c r="F655" s="60">
        <v>4.3066692452846E-2</v>
      </c>
      <c r="G655" s="60">
        <v>9.814346965794285E-2</v>
      </c>
    </row>
    <row r="656" spans="2:7" s="92" customFormat="1" x14ac:dyDescent="0.25">
      <c r="B656" s="37" t="s">
        <v>49</v>
      </c>
      <c r="C656" s="132">
        <v>62.499367460272929</v>
      </c>
      <c r="D656" s="132">
        <v>55.986763249892931</v>
      </c>
      <c r="E656" s="132">
        <v>55.9054580004088</v>
      </c>
      <c r="F656" s="60">
        <v>0.11632399932304449</v>
      </c>
      <c r="G656" s="60">
        <v>0.11794750809153398</v>
      </c>
    </row>
    <row r="657" spans="2:7" s="92" customFormat="1" x14ac:dyDescent="0.25">
      <c r="B657" s="37" t="s">
        <v>50</v>
      </c>
      <c r="C657" s="132">
        <v>2.2319011339250587</v>
      </c>
      <c r="D657" s="132">
        <v>2.3261106288392503</v>
      </c>
      <c r="E657" s="132">
        <v>2.7384904144476918</v>
      </c>
      <c r="F657" s="60">
        <v>-4.0500866014787529E-2</v>
      </c>
      <c r="G657" s="60">
        <v>-0.18498851697635166</v>
      </c>
    </row>
    <row r="658" spans="2:7" s="92" customFormat="1" x14ac:dyDescent="0.25">
      <c r="B658" s="37" t="s">
        <v>51</v>
      </c>
      <c r="C658" s="132">
        <v>13.033636767513119</v>
      </c>
      <c r="D658" s="132">
        <v>13.858888598128161</v>
      </c>
      <c r="E658" s="132">
        <v>14.071345322163923</v>
      </c>
      <c r="F658" s="60">
        <v>-5.9546754039606298E-2</v>
      </c>
      <c r="G658" s="60">
        <v>-7.3746221906465403E-2</v>
      </c>
    </row>
    <row r="659" spans="2:7" s="92" customFormat="1" x14ac:dyDescent="0.25">
      <c r="B659" s="37" t="s">
        <v>52</v>
      </c>
      <c r="C659" s="132">
        <v>3.37</v>
      </c>
      <c r="D659" s="132">
        <v>3.173289348</v>
      </c>
      <c r="E659" s="132">
        <v>2.9467040849999999</v>
      </c>
      <c r="F659" s="60">
        <v>6.1989510072246956E-2</v>
      </c>
      <c r="G659" s="60">
        <v>0.14365063568980663</v>
      </c>
    </row>
    <row r="660" spans="2:7" s="92" customFormat="1" x14ac:dyDescent="0.25">
      <c r="B660" s="37" t="s">
        <v>53</v>
      </c>
      <c r="C660" s="132">
        <v>8.8411327039999996</v>
      </c>
      <c r="D660" s="132">
        <v>9.2993021920000007</v>
      </c>
      <c r="E660" s="132">
        <v>8.9508666439999995</v>
      </c>
      <c r="F660" s="60">
        <v>-4.926923316828602E-2</v>
      </c>
      <c r="G660" s="60">
        <v>-1.2259588301827495E-2</v>
      </c>
    </row>
    <row r="661" spans="2:7" s="92" customFormat="1" x14ac:dyDescent="0.25">
      <c r="B661" s="37" t="s">
        <v>54</v>
      </c>
      <c r="C661" s="132">
        <v>5.2141595919329999</v>
      </c>
      <c r="D661" s="132">
        <v>5.2192571660000002</v>
      </c>
      <c r="E661" s="132">
        <v>5.3081575450000003</v>
      </c>
      <c r="F661" s="60">
        <v>-9.7668574375053829E-4</v>
      </c>
      <c r="G661" s="60">
        <v>-1.7708207088830918E-2</v>
      </c>
    </row>
    <row r="662" spans="2:7" s="92" customFormat="1" x14ac:dyDescent="0.25">
      <c r="B662" s="37" t="s">
        <v>55</v>
      </c>
      <c r="C662" s="132">
        <v>9.9019131693469298</v>
      </c>
      <c r="D662" s="132">
        <v>10.212514027450251</v>
      </c>
      <c r="E662" s="132">
        <v>10.473532818049</v>
      </c>
      <c r="F662" s="60">
        <v>-3.0413750940116779E-2</v>
      </c>
      <c r="G662" s="60">
        <v>-5.4577539272803954E-2</v>
      </c>
    </row>
    <row r="663" spans="2:7" s="92" customFormat="1" x14ac:dyDescent="0.25">
      <c r="B663" s="37" t="s">
        <v>56</v>
      </c>
      <c r="C663" s="132">
        <v>23.161000000000001</v>
      </c>
      <c r="D663" s="132">
        <v>23.449000000000002</v>
      </c>
      <c r="E663" s="132">
        <v>22.716999999999999</v>
      </c>
      <c r="F663" s="60">
        <v>-1.2281973644931554E-2</v>
      </c>
      <c r="G663" s="60">
        <v>1.9544834265087907E-2</v>
      </c>
    </row>
    <row r="664" spans="2:7" s="92" customFormat="1" x14ac:dyDescent="0.25">
      <c r="B664" s="37" t="s">
        <v>57</v>
      </c>
      <c r="C664" s="132">
        <v>12.1355</v>
      </c>
      <c r="D664" s="132">
        <v>12.0235</v>
      </c>
      <c r="E664" s="132">
        <v>11.6729</v>
      </c>
      <c r="F664" s="60">
        <v>9.3150912795774143E-3</v>
      </c>
      <c r="G664" s="60">
        <v>3.9630254692492928E-2</v>
      </c>
    </row>
    <row r="665" spans="2:7" s="92" customFormat="1" x14ac:dyDescent="0.25">
      <c r="B665" s="37" t="s">
        <v>58</v>
      </c>
      <c r="C665" s="132">
        <v>15.864695430757099</v>
      </c>
      <c r="D665" s="132">
        <v>16.7010656019226</v>
      </c>
      <c r="E665" s="132">
        <v>16.871681022455899</v>
      </c>
      <c r="F665" s="60">
        <v>-5.0078850721310908E-2</v>
      </c>
      <c r="G665" s="60">
        <v>-5.9684959095570922E-2</v>
      </c>
    </row>
    <row r="666" spans="2:7" s="92" customFormat="1" x14ac:dyDescent="0.25">
      <c r="B666" s="107" t="s">
        <v>219</v>
      </c>
      <c r="C666" s="134">
        <v>462.77493492747766</v>
      </c>
      <c r="D666" s="134">
        <v>469.30560157617515</v>
      </c>
      <c r="E666" s="134">
        <v>463.36424564927358</v>
      </c>
      <c r="F666" s="117">
        <v>-1.3915594927407793E-2</v>
      </c>
      <c r="G666" s="117">
        <v>-1.2718087926057997E-3</v>
      </c>
    </row>
    <row r="667" spans="2:7" s="92" customFormat="1" x14ac:dyDescent="0.25">
      <c r="B667" s="29" t="s">
        <v>272</v>
      </c>
      <c r="C667" s="100"/>
      <c r="D667" s="101"/>
    </row>
    <row r="668" spans="2:7" s="92" customFormat="1" x14ac:dyDescent="0.25">
      <c r="B668" s="96"/>
    </row>
    <row r="669" spans="2:7" s="92" customFormat="1" x14ac:dyDescent="0.25">
      <c r="B669" s="96" t="s">
        <v>273</v>
      </c>
    </row>
    <row r="670" spans="2:7" s="93" customFormat="1" x14ac:dyDescent="0.25">
      <c r="B670" s="17" t="s">
        <v>25</v>
      </c>
      <c r="C670" s="25" t="s">
        <v>274</v>
      </c>
      <c r="D670" s="25" t="s">
        <v>269</v>
      </c>
    </row>
    <row r="671" spans="2:7" s="92" customFormat="1" ht="25.5" x14ac:dyDescent="0.25">
      <c r="B671" s="13" t="s">
        <v>21</v>
      </c>
      <c r="C671" s="18" t="s">
        <v>275</v>
      </c>
      <c r="D671" s="14" t="s">
        <v>69</v>
      </c>
    </row>
    <row r="672" spans="2:7" s="92" customFormat="1" x14ac:dyDescent="0.25">
      <c r="B672" s="13" t="s">
        <v>17</v>
      </c>
      <c r="C672" s="13">
        <v>2022</v>
      </c>
      <c r="D672" s="13" t="s">
        <v>276</v>
      </c>
    </row>
    <row r="673" spans="2:4" s="92" customFormat="1" x14ac:dyDescent="0.25">
      <c r="B673" s="37" t="s">
        <v>28</v>
      </c>
      <c r="C673" s="135">
        <v>454.73582616436323</v>
      </c>
      <c r="D673" s="50">
        <v>-1.7793948299238749E-2</v>
      </c>
    </row>
    <row r="674" spans="2:4" s="92" customFormat="1" x14ac:dyDescent="0.25">
      <c r="B674" s="37" t="s">
        <v>29</v>
      </c>
      <c r="C674" s="135">
        <v>560.94574456972475</v>
      </c>
      <c r="D674" s="50">
        <v>-1.390113092402967E-2</v>
      </c>
    </row>
    <row r="675" spans="2:4" s="92" customFormat="1" x14ac:dyDescent="0.25">
      <c r="B675" s="37" t="s">
        <v>30</v>
      </c>
      <c r="C675" s="135">
        <v>561.16812377113308</v>
      </c>
      <c r="D675" s="50">
        <v>0.16559869303780861</v>
      </c>
    </row>
    <row r="676" spans="2:4" s="92" customFormat="1" x14ac:dyDescent="0.25">
      <c r="B676" s="37" t="s">
        <v>31</v>
      </c>
      <c r="C676" s="135">
        <v>485.52321831276885</v>
      </c>
      <c r="D676" s="50">
        <v>7.0647237676733088E-2</v>
      </c>
    </row>
    <row r="677" spans="2:4" s="92" customFormat="1" x14ac:dyDescent="0.25">
      <c r="B677" s="37" t="s">
        <v>32</v>
      </c>
      <c r="C677" s="135">
        <v>442.22091797891574</v>
      </c>
      <c r="D677" s="50">
        <v>3.6435546903183624E-2</v>
      </c>
    </row>
    <row r="678" spans="2:4" s="92" customFormat="1" x14ac:dyDescent="0.25">
      <c r="B678" s="37" t="s">
        <v>33</v>
      </c>
      <c r="C678" s="135">
        <v>701.90476190476193</v>
      </c>
      <c r="D678" s="50">
        <v>-1.8415267455729856E-2</v>
      </c>
    </row>
    <row r="679" spans="2:4" s="92" customFormat="1" x14ac:dyDescent="0.25">
      <c r="B679" s="37" t="s">
        <v>34</v>
      </c>
      <c r="C679" s="135">
        <v>949.64441242194914</v>
      </c>
      <c r="D679" s="50">
        <v>-0.1682607863025195</v>
      </c>
    </row>
    <row r="680" spans="2:4" s="92" customFormat="1" x14ac:dyDescent="0.25">
      <c r="B680" s="37" t="s">
        <v>35</v>
      </c>
      <c r="C680" s="135">
        <v>633.97849462365593</v>
      </c>
      <c r="D680" s="50">
        <v>-0.12008890813307349</v>
      </c>
    </row>
    <row r="681" spans="2:4" s="92" customFormat="1" x14ac:dyDescent="0.25">
      <c r="B681" s="37" t="s">
        <v>36</v>
      </c>
      <c r="C681" s="135">
        <v>596.98268578726163</v>
      </c>
      <c r="D681" s="50">
        <v>5.474432145909236E-2</v>
      </c>
    </row>
    <row r="682" spans="2:4" s="92" customFormat="1" x14ac:dyDescent="0.25">
      <c r="B682" s="37" t="s">
        <v>37</v>
      </c>
      <c r="C682" s="135">
        <v>503.59712230215825</v>
      </c>
      <c r="D682" s="50">
        <v>6.3063262795002739E-2</v>
      </c>
    </row>
    <row r="683" spans="2:4" s="92" customFormat="1" x14ac:dyDescent="0.25">
      <c r="B683" s="37" t="s">
        <v>38</v>
      </c>
      <c r="C683" s="135">
        <v>476.34449465267454</v>
      </c>
      <c r="D683" s="50">
        <v>1.5336866725927711E-2</v>
      </c>
    </row>
    <row r="684" spans="2:4" s="92" customFormat="1" x14ac:dyDescent="0.25">
      <c r="B684" s="37" t="s">
        <v>39</v>
      </c>
      <c r="C684" s="135">
        <v>528.03645334825012</v>
      </c>
      <c r="D684" s="50">
        <v>-8.2742173623897908E-2</v>
      </c>
    </row>
    <row r="685" spans="2:4" s="92" customFormat="1" x14ac:dyDescent="0.25">
      <c r="B685" s="37" t="s">
        <v>40</v>
      </c>
      <c r="C685" s="135">
        <v>243.44969866002975</v>
      </c>
      <c r="D685" s="50" t="s">
        <v>138</v>
      </c>
    </row>
    <row r="686" spans="2:4" s="92" customFormat="1" x14ac:dyDescent="0.25">
      <c r="B686" s="37" t="s">
        <v>41</v>
      </c>
      <c r="C686" s="135">
        <v>470.37920535538734</v>
      </c>
      <c r="D686" s="50">
        <v>-4.580636973515706E-2</v>
      </c>
    </row>
    <row r="687" spans="2:4" s="92" customFormat="1" x14ac:dyDescent="0.25">
      <c r="B687" s="37" t="s">
        <v>42</v>
      </c>
      <c r="C687" s="135">
        <v>286.40980096501812</v>
      </c>
      <c r="D687" s="50">
        <v>2.4439054768200075E-2</v>
      </c>
    </row>
    <row r="688" spans="2:4" s="92" customFormat="1" x14ac:dyDescent="0.25">
      <c r="B688" s="37" t="s">
        <v>43</v>
      </c>
      <c r="C688" s="135">
        <v>1832.0354666595406</v>
      </c>
      <c r="D688" s="50">
        <v>-3.1348859398727558E-2</v>
      </c>
    </row>
    <row r="689" spans="2:4" s="92" customFormat="1" x14ac:dyDescent="0.25">
      <c r="B689" s="37" t="s">
        <v>44</v>
      </c>
      <c r="C689" s="135">
        <v>1341.054772356468</v>
      </c>
      <c r="D689" s="50">
        <v>-0.20994249200106874</v>
      </c>
    </row>
    <row r="690" spans="2:4" s="92" customFormat="1" x14ac:dyDescent="0.25">
      <c r="B690" s="37" t="s">
        <v>45</v>
      </c>
      <c r="C690" s="135">
        <v>567.28475766496376</v>
      </c>
      <c r="D690" s="50">
        <v>2.4307231723074363E-2</v>
      </c>
    </row>
    <row r="691" spans="2:4" s="92" customFormat="1" x14ac:dyDescent="0.25">
      <c r="B691" s="37" t="s">
        <v>46</v>
      </c>
      <c r="C691" s="135">
        <v>564.51640100765565</v>
      </c>
      <c r="D691" s="50">
        <v>-0.1135204128629943</v>
      </c>
    </row>
    <row r="692" spans="2:4" s="92" customFormat="1" x14ac:dyDescent="0.25">
      <c r="B692" s="37" t="s">
        <v>47</v>
      </c>
      <c r="C692" s="135">
        <v>740.9059103324945</v>
      </c>
      <c r="D692" s="50">
        <v>0.1429473545819564</v>
      </c>
    </row>
    <row r="693" spans="2:4" s="92" customFormat="1" x14ac:dyDescent="0.25">
      <c r="B693" s="37" t="s">
        <v>48</v>
      </c>
      <c r="C693" s="135">
        <v>523.22364281465855</v>
      </c>
      <c r="D693" s="50">
        <v>-1.6688939270542158E-2</v>
      </c>
    </row>
    <row r="694" spans="2:4" s="92" customFormat="1" x14ac:dyDescent="0.25">
      <c r="B694" s="37" t="s">
        <v>49</v>
      </c>
      <c r="C694" s="135">
        <v>717.9840116131619</v>
      </c>
      <c r="D694" s="50">
        <v>5.9437127664022649E-2</v>
      </c>
    </row>
    <row r="695" spans="2:4" s="92" customFormat="1" x14ac:dyDescent="0.25">
      <c r="B695" s="37" t="s">
        <v>50</v>
      </c>
      <c r="C695" s="135">
        <v>397.48327692232289</v>
      </c>
      <c r="D695" s="50">
        <v>-8.240168328173747E-2</v>
      </c>
    </row>
    <row r="696" spans="2:4" s="92" customFormat="1" x14ac:dyDescent="0.25">
      <c r="B696" s="37" t="s">
        <v>51</v>
      </c>
      <c r="C696" s="135">
        <v>587.58532041768831</v>
      </c>
      <c r="D696" s="50">
        <v>-6.4972804920816474E-3</v>
      </c>
    </row>
    <row r="697" spans="2:4" s="92" customFormat="1" x14ac:dyDescent="0.25">
      <c r="B697" s="37" t="s">
        <v>52</v>
      </c>
      <c r="C697" s="135">
        <v>521.67182662538698</v>
      </c>
      <c r="D697" s="50">
        <v>-3.7669901743581979E-2</v>
      </c>
    </row>
    <row r="698" spans="2:4" s="92" customFormat="1" x14ac:dyDescent="0.25">
      <c r="B698" s="37" t="s">
        <v>53</v>
      </c>
      <c r="C698" s="135">
        <v>596.26743295649658</v>
      </c>
      <c r="D698" s="50">
        <v>-2.438096032158088E-2</v>
      </c>
    </row>
    <row r="699" spans="2:4" s="92" customFormat="1" x14ac:dyDescent="0.25">
      <c r="B699" s="37" t="s">
        <v>54</v>
      </c>
      <c r="C699" s="135">
        <v>452.72011795134006</v>
      </c>
      <c r="D699" s="50">
        <v>-1.530178319154063E-2</v>
      </c>
    </row>
    <row r="700" spans="2:4" s="92" customFormat="1" x14ac:dyDescent="0.25">
      <c r="B700" s="37" t="s">
        <v>55</v>
      </c>
      <c r="C700" s="135">
        <v>389.02671678796304</v>
      </c>
      <c r="D700" s="50">
        <v>-5.5381416037785791E-2</v>
      </c>
    </row>
    <row r="701" spans="2:4" s="92" customFormat="1" x14ac:dyDescent="0.25">
      <c r="B701" s="37" t="s">
        <v>56</v>
      </c>
      <c r="C701" s="135">
        <v>621.88867706683141</v>
      </c>
      <c r="D701" s="50">
        <v>-4.6135043975943812E-2</v>
      </c>
    </row>
    <row r="702" spans="2:4" s="92" customFormat="1" x14ac:dyDescent="0.25">
      <c r="B702" s="37" t="s">
        <v>57</v>
      </c>
      <c r="C702" s="135">
        <v>437.94658967881634</v>
      </c>
      <c r="D702" s="50" t="s">
        <v>138</v>
      </c>
    </row>
    <row r="703" spans="2:4" s="92" customFormat="1" x14ac:dyDescent="0.25">
      <c r="B703" s="37" t="s">
        <v>58</v>
      </c>
      <c r="C703" s="135">
        <v>492.96524852704147</v>
      </c>
      <c r="D703" s="50">
        <v>-4.5503371252331726E-2</v>
      </c>
    </row>
    <row r="704" spans="2:4" s="92" customFormat="1" x14ac:dyDescent="0.25">
      <c r="B704" s="107" t="s">
        <v>219</v>
      </c>
      <c r="C704" s="136">
        <v>546.15759452119767</v>
      </c>
      <c r="D704" s="112">
        <v>-2.3238672880598554E-2</v>
      </c>
    </row>
    <row r="705" spans="2:5" s="92" customFormat="1" x14ac:dyDescent="0.25">
      <c r="B705" s="29" t="s">
        <v>230</v>
      </c>
      <c r="C705" s="100"/>
      <c r="D705" s="101"/>
    </row>
    <row r="706" spans="2:5" s="92" customFormat="1" x14ac:dyDescent="0.25">
      <c r="B706" s="96"/>
    </row>
    <row r="707" spans="2:5" s="92" customFormat="1" x14ac:dyDescent="0.25">
      <c r="B707" s="96" t="s">
        <v>277</v>
      </c>
    </row>
    <row r="708" spans="2:5" s="93" customFormat="1" ht="26.1" customHeight="1" x14ac:dyDescent="0.25">
      <c r="B708" s="17" t="s">
        <v>25</v>
      </c>
      <c r="C708" s="17" t="s">
        <v>140</v>
      </c>
      <c r="D708" s="17" t="s">
        <v>141</v>
      </c>
      <c r="E708" s="17" t="s">
        <v>142</v>
      </c>
    </row>
    <row r="709" spans="2:5" s="92" customFormat="1" x14ac:dyDescent="0.25">
      <c r="B709" s="13" t="s">
        <v>21</v>
      </c>
      <c r="C709" s="14" t="s">
        <v>255</v>
      </c>
      <c r="D709" s="14" t="s">
        <v>255</v>
      </c>
      <c r="E709" s="14" t="s">
        <v>255</v>
      </c>
    </row>
    <row r="710" spans="2:5" s="92" customFormat="1" x14ac:dyDescent="0.25">
      <c r="B710" s="13" t="s">
        <v>17</v>
      </c>
      <c r="C710" s="13">
        <v>2022</v>
      </c>
      <c r="D710" s="13">
        <v>2022</v>
      </c>
      <c r="E710" s="13">
        <v>2022</v>
      </c>
    </row>
    <row r="711" spans="2:5" s="92" customFormat="1" x14ac:dyDescent="0.25">
      <c r="B711" s="37" t="s">
        <v>28</v>
      </c>
      <c r="C711" s="50">
        <v>0.65058084973069696</v>
      </c>
      <c r="D711" s="50">
        <v>7.3866252382334352E-2</v>
      </c>
      <c r="E711" s="50">
        <v>0.27555289788696868</v>
      </c>
    </row>
    <row r="712" spans="2:5" s="92" customFormat="1" x14ac:dyDescent="0.25">
      <c r="B712" s="37" t="s">
        <v>29</v>
      </c>
      <c r="C712" s="50">
        <v>0.53175296508448433</v>
      </c>
      <c r="D712" s="50">
        <v>0.26928205917033438</v>
      </c>
      <c r="E712" s="50">
        <v>0.19896497574518121</v>
      </c>
    </row>
    <row r="713" spans="2:5" s="92" customFormat="1" x14ac:dyDescent="0.25">
      <c r="B713" s="37" t="s">
        <v>30</v>
      </c>
      <c r="C713" s="50">
        <v>0.47376502703973916</v>
      </c>
      <c r="D713" s="50">
        <v>0</v>
      </c>
      <c r="E713" s="50">
        <v>0.52623497296026078</v>
      </c>
    </row>
    <row r="714" spans="2:5" s="92" customFormat="1" x14ac:dyDescent="0.25">
      <c r="B714" s="37" t="s">
        <v>31</v>
      </c>
      <c r="C714" s="50">
        <v>0.52373107205753466</v>
      </c>
      <c r="D714" s="50">
        <v>2.3778799384028649E-2</v>
      </c>
      <c r="E714" s="50">
        <v>0.45249012855843668</v>
      </c>
    </row>
    <row r="715" spans="2:5" s="92" customFormat="1" x14ac:dyDescent="0.25">
      <c r="B715" s="37" t="s">
        <v>32</v>
      </c>
      <c r="C715" s="50">
        <v>0.59935220347648033</v>
      </c>
      <c r="D715" s="50">
        <v>5.5416744045270749E-2</v>
      </c>
      <c r="E715" s="50">
        <v>0.34523105247824892</v>
      </c>
    </row>
    <row r="716" spans="2:5" s="92" customFormat="1" x14ac:dyDescent="0.25">
      <c r="B716" s="37" t="s">
        <v>33</v>
      </c>
      <c r="C716" s="50" t="s">
        <v>138</v>
      </c>
      <c r="D716" s="50" t="s">
        <v>138</v>
      </c>
      <c r="E716" s="50" t="s">
        <v>138</v>
      </c>
    </row>
    <row r="717" spans="2:5" s="92" customFormat="1" x14ac:dyDescent="0.25">
      <c r="B717" s="37" t="s">
        <v>34</v>
      </c>
      <c r="C717" s="50">
        <v>0</v>
      </c>
      <c r="D717" s="50" t="s">
        <v>138</v>
      </c>
      <c r="E717" s="50">
        <v>1</v>
      </c>
    </row>
    <row r="718" spans="2:5" s="92" customFormat="1" x14ac:dyDescent="0.25">
      <c r="B718" s="37" t="s">
        <v>35</v>
      </c>
      <c r="C718" s="50">
        <v>0.97146953405017922</v>
      </c>
      <c r="D718" s="50">
        <v>0</v>
      </c>
      <c r="E718" s="50">
        <v>2.8530465949820789E-2</v>
      </c>
    </row>
    <row r="719" spans="2:5" s="92" customFormat="1" x14ac:dyDescent="0.25">
      <c r="B719" s="37" t="s">
        <v>36</v>
      </c>
      <c r="C719" s="50">
        <v>0.66109181331178346</v>
      </c>
      <c r="D719" s="50">
        <v>0.19790734895107578</v>
      </c>
      <c r="E719" s="50">
        <v>0.14100083773714092</v>
      </c>
    </row>
    <row r="720" spans="2:5" s="92" customFormat="1" x14ac:dyDescent="0.25">
      <c r="B720" s="37" t="s">
        <v>37</v>
      </c>
      <c r="C720" s="50">
        <v>0.43884892086330934</v>
      </c>
      <c r="D720" s="50">
        <v>0.1366906474820144</v>
      </c>
      <c r="E720" s="50">
        <v>0.42446043165467628</v>
      </c>
    </row>
    <row r="721" spans="2:5" s="92" customFormat="1" x14ac:dyDescent="0.25">
      <c r="B721" s="37" t="s">
        <v>38</v>
      </c>
      <c r="C721" s="50">
        <v>0</v>
      </c>
      <c r="D721" s="50">
        <v>0.97115194625568069</v>
      </c>
      <c r="E721" s="50">
        <v>2.8848053744319306E-2</v>
      </c>
    </row>
    <row r="722" spans="2:5" s="92" customFormat="1" x14ac:dyDescent="0.25">
      <c r="B722" s="37" t="s">
        <v>39</v>
      </c>
      <c r="C722" s="50">
        <v>0.37593068987291656</v>
      </c>
      <c r="D722" s="50">
        <v>2.9645023156843198E-2</v>
      </c>
      <c r="E722" s="50">
        <v>0.5944232717644885</v>
      </c>
    </row>
    <row r="723" spans="2:5" s="92" customFormat="1" x14ac:dyDescent="0.25">
      <c r="B723" s="37" t="s">
        <v>40</v>
      </c>
      <c r="C723" s="50">
        <v>1</v>
      </c>
      <c r="D723" s="50">
        <v>0</v>
      </c>
      <c r="E723" s="50">
        <v>0</v>
      </c>
    </row>
    <row r="724" spans="2:5" s="92" customFormat="1" x14ac:dyDescent="0.25">
      <c r="B724" s="37" t="s">
        <v>41</v>
      </c>
      <c r="C724" s="50">
        <v>0.44116056080571198</v>
      </c>
      <c r="D724" s="50">
        <v>0.2057764229753021</v>
      </c>
      <c r="E724" s="50">
        <v>0.35306301621898589</v>
      </c>
    </row>
    <row r="725" spans="2:5" s="92" customFormat="1" x14ac:dyDescent="0.25">
      <c r="B725" s="37" t="s">
        <v>42</v>
      </c>
      <c r="C725" s="50">
        <v>1</v>
      </c>
      <c r="D725" s="50">
        <v>0</v>
      </c>
      <c r="E725" s="50">
        <v>0</v>
      </c>
    </row>
    <row r="726" spans="2:5" s="92" customFormat="1" x14ac:dyDescent="0.25">
      <c r="B726" s="37" t="s">
        <v>43</v>
      </c>
      <c r="C726" s="50">
        <v>0.74586779240246015</v>
      </c>
      <c r="D726" s="50">
        <v>0</v>
      </c>
      <c r="E726" s="50">
        <v>0.25413220759753979</v>
      </c>
    </row>
    <row r="727" spans="2:5" s="92" customFormat="1" x14ac:dyDescent="0.25">
      <c r="B727" s="37" t="s">
        <v>44</v>
      </c>
      <c r="C727" s="50">
        <v>0.98966497894476813</v>
      </c>
      <c r="D727" s="50">
        <v>0</v>
      </c>
      <c r="E727" s="50">
        <v>1.0335021055231871E-2</v>
      </c>
    </row>
    <row r="728" spans="2:5" s="92" customFormat="1" x14ac:dyDescent="0.25">
      <c r="B728" s="37" t="s">
        <v>45</v>
      </c>
      <c r="C728" s="50">
        <v>1</v>
      </c>
      <c r="D728" s="50">
        <v>0</v>
      </c>
      <c r="E728" s="50">
        <v>0</v>
      </c>
    </row>
    <row r="729" spans="2:5" s="92" customFormat="1" x14ac:dyDescent="0.25">
      <c r="B729" s="37" t="s">
        <v>46</v>
      </c>
      <c r="C729" s="50">
        <v>1</v>
      </c>
      <c r="D729" s="50">
        <v>0</v>
      </c>
      <c r="E729" s="50">
        <v>0</v>
      </c>
    </row>
    <row r="730" spans="2:5" s="92" customFormat="1" x14ac:dyDescent="0.25">
      <c r="B730" s="37" t="s">
        <v>47</v>
      </c>
      <c r="C730" s="50">
        <v>0</v>
      </c>
      <c r="D730" s="50">
        <v>0.6</v>
      </c>
      <c r="E730" s="50">
        <v>0.4</v>
      </c>
    </row>
    <row r="731" spans="2:5" s="92" customFormat="1" x14ac:dyDescent="0.25">
      <c r="B731" s="37" t="s">
        <v>48</v>
      </c>
      <c r="C731" s="50">
        <v>0.56652101029589441</v>
      </c>
      <c r="D731" s="50">
        <v>0.25309521151816844</v>
      </c>
      <c r="E731" s="50">
        <v>0.18038377818593715</v>
      </c>
    </row>
    <row r="732" spans="2:5" s="92" customFormat="1" x14ac:dyDescent="0.25">
      <c r="B732" s="37" t="s">
        <v>49</v>
      </c>
      <c r="C732" s="50">
        <v>0.44475167222737894</v>
      </c>
      <c r="D732" s="50">
        <v>9.7691550829847068E-2</v>
      </c>
      <c r="E732" s="50">
        <v>0.45755677694277397</v>
      </c>
    </row>
    <row r="733" spans="2:5" s="92" customFormat="1" x14ac:dyDescent="0.25">
      <c r="B733" s="37" t="s">
        <v>50</v>
      </c>
      <c r="C733" s="50">
        <v>0</v>
      </c>
      <c r="D733" s="50">
        <v>0</v>
      </c>
      <c r="E733" s="50">
        <v>1</v>
      </c>
    </row>
    <row r="734" spans="2:5" s="92" customFormat="1" x14ac:dyDescent="0.25">
      <c r="B734" s="37" t="s">
        <v>51</v>
      </c>
      <c r="C734" s="50">
        <v>0.20285857104999136</v>
      </c>
      <c r="D734" s="50">
        <v>0.11008683326977158</v>
      </c>
      <c r="E734" s="50">
        <v>0.68705459568023719</v>
      </c>
    </row>
    <row r="735" spans="2:5" s="92" customFormat="1" x14ac:dyDescent="0.25">
      <c r="B735" s="37" t="s">
        <v>52</v>
      </c>
      <c r="C735" s="50">
        <v>0.65632786377708974</v>
      </c>
      <c r="D735" s="50">
        <v>0</v>
      </c>
      <c r="E735" s="50">
        <v>0.34367213622291021</v>
      </c>
    </row>
    <row r="736" spans="2:5" s="92" customFormat="1" x14ac:dyDescent="0.25">
      <c r="B736" s="37" t="s">
        <v>53</v>
      </c>
      <c r="C736" s="50">
        <v>0.62743077675734393</v>
      </c>
      <c r="D736" s="50">
        <v>0</v>
      </c>
      <c r="E736" s="50">
        <v>0.37256922324265607</v>
      </c>
    </row>
    <row r="737" spans="2:5" s="92" customFormat="1" x14ac:dyDescent="0.25">
      <c r="B737" s="37" t="s">
        <v>54</v>
      </c>
      <c r="C737" s="50">
        <v>0.81005707710818808</v>
      </c>
      <c r="D737" s="50">
        <v>0</v>
      </c>
      <c r="E737" s="50">
        <v>0.18994292289181189</v>
      </c>
    </row>
    <row r="738" spans="2:5" s="92" customFormat="1" x14ac:dyDescent="0.25">
      <c r="B738" s="37" t="s">
        <v>55</v>
      </c>
      <c r="C738" s="50">
        <v>0.60137775654637327</v>
      </c>
      <c r="D738" s="50">
        <v>0.23277969539252599</v>
      </c>
      <c r="E738" s="50">
        <v>0.16584254824418312</v>
      </c>
    </row>
    <row r="739" spans="2:5" s="92" customFormat="1" x14ac:dyDescent="0.25">
      <c r="B739" s="37" t="s">
        <v>56</v>
      </c>
      <c r="C739" s="50">
        <v>0.49719410358993638</v>
      </c>
      <c r="D739" s="50">
        <v>0.10485191848132534</v>
      </c>
      <c r="E739" s="50">
        <v>0.39795397792873827</v>
      </c>
    </row>
    <row r="740" spans="2:5" s="92" customFormat="1" x14ac:dyDescent="0.25">
      <c r="B740" s="37" t="s">
        <v>57</v>
      </c>
      <c r="C740" s="50">
        <v>0.68815304944063516</v>
      </c>
      <c r="D740" s="50" t="s">
        <v>138</v>
      </c>
      <c r="E740" s="50">
        <v>0.31184695055936484</v>
      </c>
    </row>
    <row r="741" spans="2:5" s="92" customFormat="1" x14ac:dyDescent="0.25">
      <c r="B741" s="37" t="s">
        <v>58</v>
      </c>
      <c r="C741" s="50">
        <v>7.9316732803419943E-2</v>
      </c>
      <c r="D741" s="50">
        <v>0.31769667590188944</v>
      </c>
      <c r="E741" s="50">
        <v>0.60298659129469057</v>
      </c>
    </row>
    <row r="742" spans="2:5" s="92" customFormat="1" x14ac:dyDescent="0.25">
      <c r="B742" s="107" t="s">
        <v>219</v>
      </c>
      <c r="C742" s="112">
        <v>0.48272261508289177</v>
      </c>
      <c r="D742" s="112">
        <v>0.13586894635256744</v>
      </c>
      <c r="E742" s="112">
        <v>0.3814084140432894</v>
      </c>
    </row>
    <row r="743" spans="2:5" s="92" customFormat="1" x14ac:dyDescent="0.25">
      <c r="B743" s="29" t="s">
        <v>230</v>
      </c>
      <c r="C743" s="100"/>
      <c r="D743" s="101"/>
    </row>
    <row r="744" spans="2:5" s="92" customFormat="1" x14ac:dyDescent="0.25">
      <c r="B744" s="96"/>
    </row>
    <row r="745" spans="2:5" s="92" customFormat="1" x14ac:dyDescent="0.25">
      <c r="B745" s="96" t="s">
        <v>278</v>
      </c>
    </row>
    <row r="746" spans="2:5" s="93" customFormat="1" ht="26.1" customHeight="1" x14ac:dyDescent="0.25">
      <c r="B746" s="17" t="s">
        <v>25</v>
      </c>
      <c r="C746" s="17" t="s">
        <v>140</v>
      </c>
      <c r="D746" s="17" t="s">
        <v>141</v>
      </c>
      <c r="E746" s="17" t="s">
        <v>142</v>
      </c>
    </row>
    <row r="747" spans="2:5" s="92" customFormat="1" x14ac:dyDescent="0.25">
      <c r="B747" s="13" t="s">
        <v>21</v>
      </c>
      <c r="C747" s="14" t="s">
        <v>134</v>
      </c>
      <c r="D747" s="14" t="s">
        <v>134</v>
      </c>
      <c r="E747" s="14" t="s">
        <v>134</v>
      </c>
    </row>
    <row r="748" spans="2:5" s="92" customFormat="1" x14ac:dyDescent="0.25">
      <c r="B748" s="13" t="s">
        <v>17</v>
      </c>
      <c r="C748" s="13">
        <v>2022</v>
      </c>
      <c r="D748" s="13">
        <v>2022</v>
      </c>
      <c r="E748" s="13">
        <v>2022</v>
      </c>
    </row>
    <row r="749" spans="2:5" s="92" customFormat="1" x14ac:dyDescent="0.25">
      <c r="B749" s="37" t="s">
        <v>28</v>
      </c>
      <c r="C749" s="50">
        <v>0.60794801826551381</v>
      </c>
      <c r="D749" s="50">
        <v>8.543962634281288E-2</v>
      </c>
      <c r="E749" s="50">
        <v>0.30661235539167331</v>
      </c>
    </row>
    <row r="750" spans="2:5" s="92" customFormat="1" x14ac:dyDescent="0.25">
      <c r="B750" s="37" t="s">
        <v>29</v>
      </c>
      <c r="C750" s="50">
        <v>0.53175988051618228</v>
      </c>
      <c r="D750" s="50">
        <v>0.27989888742489305</v>
      </c>
      <c r="E750" s="50">
        <v>0.18834123205892464</v>
      </c>
    </row>
    <row r="751" spans="2:5" s="92" customFormat="1" x14ac:dyDescent="0.25">
      <c r="B751" s="37" t="s">
        <v>30</v>
      </c>
      <c r="C751" s="50">
        <v>0.40731647796490511</v>
      </c>
      <c r="D751" s="50">
        <v>0</v>
      </c>
      <c r="E751" s="50">
        <v>0.59268352203509489</v>
      </c>
    </row>
    <row r="752" spans="2:5" s="92" customFormat="1" x14ac:dyDescent="0.25">
      <c r="B752" s="37" t="s">
        <v>31</v>
      </c>
      <c r="C752" s="50">
        <v>0.53005275618731074</v>
      </c>
      <c r="D752" s="50">
        <v>3.2127514933704936E-2</v>
      </c>
      <c r="E752" s="50">
        <v>0.43781972887898435</v>
      </c>
    </row>
    <row r="753" spans="2:5" s="92" customFormat="1" x14ac:dyDescent="0.25">
      <c r="B753" s="37" t="s">
        <v>32</v>
      </c>
      <c r="C753" s="50">
        <v>0.68362575053173846</v>
      </c>
      <c r="D753" s="50">
        <v>6.5815769254093395E-2</v>
      </c>
      <c r="E753" s="50">
        <v>0.25990610028267025</v>
      </c>
    </row>
    <row r="754" spans="2:5" s="92" customFormat="1" x14ac:dyDescent="0.25">
      <c r="B754" s="37" t="s">
        <v>33</v>
      </c>
      <c r="C754" s="50" t="s">
        <v>138</v>
      </c>
      <c r="D754" s="50" t="s">
        <v>138</v>
      </c>
      <c r="E754" s="50" t="s">
        <v>138</v>
      </c>
    </row>
    <row r="755" spans="2:5" s="92" customFormat="1" x14ac:dyDescent="0.25">
      <c r="B755" s="37" t="s">
        <v>34</v>
      </c>
      <c r="C755" s="50">
        <v>0</v>
      </c>
      <c r="D755" s="50" t="s">
        <v>138</v>
      </c>
      <c r="E755" s="50">
        <v>1</v>
      </c>
    </row>
    <row r="756" spans="2:5" s="92" customFormat="1" x14ac:dyDescent="0.25">
      <c r="B756" s="37" t="s">
        <v>35</v>
      </c>
      <c r="C756" s="50">
        <v>0.96653098145635463</v>
      </c>
      <c r="D756" s="50">
        <v>0</v>
      </c>
      <c r="E756" s="50">
        <v>3.346901854364541E-2</v>
      </c>
    </row>
    <row r="757" spans="2:5" s="92" customFormat="1" x14ac:dyDescent="0.25">
      <c r="B757" s="37" t="s">
        <v>36</v>
      </c>
      <c r="C757" s="50">
        <v>0.6955660875782721</v>
      </c>
      <c r="D757" s="50">
        <v>0.17850804095461195</v>
      </c>
      <c r="E757" s="50">
        <v>0.12603706178836677</v>
      </c>
    </row>
    <row r="758" spans="2:5" s="92" customFormat="1" x14ac:dyDescent="0.25">
      <c r="B758" s="37" t="s">
        <v>37</v>
      </c>
      <c r="C758" s="50">
        <v>0.4107142857142857</v>
      </c>
      <c r="D758" s="50">
        <v>0.19285714285714287</v>
      </c>
      <c r="E758" s="50">
        <v>0.39642857142857141</v>
      </c>
    </row>
    <row r="759" spans="2:5" s="92" customFormat="1" x14ac:dyDescent="0.25">
      <c r="B759" s="37" t="s">
        <v>38</v>
      </c>
      <c r="C759" s="50">
        <v>0</v>
      </c>
      <c r="D759" s="50">
        <v>0.95407571818166992</v>
      </c>
      <c r="E759" s="50">
        <v>4.592428181833004E-2</v>
      </c>
    </row>
    <row r="760" spans="2:5" s="92" customFormat="1" x14ac:dyDescent="0.25">
      <c r="B760" s="37" t="s">
        <v>39</v>
      </c>
      <c r="C760" s="50">
        <v>0.45959882772660043</v>
      </c>
      <c r="D760" s="50">
        <v>2.4799687424578203E-2</v>
      </c>
      <c r="E760" s="50">
        <v>0.57288080955772014</v>
      </c>
    </row>
    <row r="761" spans="2:5" s="92" customFormat="1" x14ac:dyDescent="0.25">
      <c r="B761" s="37" t="s">
        <v>40</v>
      </c>
      <c r="C761" s="50">
        <v>1</v>
      </c>
      <c r="D761" s="50">
        <v>0</v>
      </c>
      <c r="E761" s="50">
        <v>0</v>
      </c>
    </row>
    <row r="762" spans="2:5" s="92" customFormat="1" x14ac:dyDescent="0.25">
      <c r="B762" s="37" t="s">
        <v>41</v>
      </c>
      <c r="C762" s="50">
        <v>0.39851365305895697</v>
      </c>
      <c r="D762" s="50">
        <v>0.21453235162723389</v>
      </c>
      <c r="E762" s="50">
        <v>0.38695399531380914</v>
      </c>
    </row>
    <row r="763" spans="2:5" s="92" customFormat="1" x14ac:dyDescent="0.25">
      <c r="B763" s="37" t="s">
        <v>42</v>
      </c>
      <c r="C763" s="50">
        <v>1</v>
      </c>
      <c r="D763" s="50">
        <v>0</v>
      </c>
      <c r="E763" s="50">
        <v>0</v>
      </c>
    </row>
    <row r="764" spans="2:5" s="92" customFormat="1" x14ac:dyDescent="0.25">
      <c r="B764" s="37" t="s">
        <v>43</v>
      </c>
      <c r="C764" s="50">
        <v>0.70015416238437822</v>
      </c>
      <c r="D764" s="50">
        <v>0</v>
      </c>
      <c r="E764" s="50">
        <v>0.29984583761562178</v>
      </c>
    </row>
    <row r="765" spans="2:5" s="92" customFormat="1" x14ac:dyDescent="0.25">
      <c r="B765" s="37" t="s">
        <v>44</v>
      </c>
      <c r="C765" s="50">
        <v>0.99452121987438835</v>
      </c>
      <c r="D765" s="50">
        <v>0</v>
      </c>
      <c r="E765" s="50">
        <v>5.4787801256116651E-3</v>
      </c>
    </row>
    <row r="766" spans="2:5" s="92" customFormat="1" x14ac:dyDescent="0.25">
      <c r="B766" s="37" t="s">
        <v>45</v>
      </c>
      <c r="C766" s="50">
        <v>1</v>
      </c>
      <c r="D766" s="50">
        <v>0</v>
      </c>
      <c r="E766" s="50">
        <v>0</v>
      </c>
    </row>
    <row r="767" spans="2:5" s="92" customFormat="1" x14ac:dyDescent="0.25">
      <c r="B767" s="37" t="s">
        <v>46</v>
      </c>
      <c r="C767" s="50">
        <v>1</v>
      </c>
      <c r="D767" s="50">
        <v>0</v>
      </c>
      <c r="E767" s="50">
        <v>0</v>
      </c>
    </row>
    <row r="768" spans="2:5" s="92" customFormat="1" x14ac:dyDescent="0.25">
      <c r="B768" s="37" t="s">
        <v>47</v>
      </c>
      <c r="C768" s="50">
        <v>0</v>
      </c>
      <c r="D768" s="50">
        <v>0.6</v>
      </c>
      <c r="E768" s="50">
        <v>0.4</v>
      </c>
    </row>
    <row r="769" spans="2:5" s="92" customFormat="1" x14ac:dyDescent="0.25">
      <c r="B769" s="37" t="s">
        <v>48</v>
      </c>
      <c r="C769" s="50">
        <v>0.44276997758207814</v>
      </c>
      <c r="D769" s="50">
        <v>0.18697991882821052</v>
      </c>
      <c r="E769" s="50">
        <v>0.37025010358971139</v>
      </c>
    </row>
    <row r="770" spans="2:5" s="92" customFormat="1" x14ac:dyDescent="0.25">
      <c r="B770" s="37" t="s">
        <v>49</v>
      </c>
      <c r="C770" s="50">
        <v>0.44960703055148843</v>
      </c>
      <c r="D770" s="50">
        <v>8.7153730614012034E-2</v>
      </c>
      <c r="E770" s="50">
        <v>0.46323923883449958</v>
      </c>
    </row>
    <row r="771" spans="2:5" s="92" customFormat="1" x14ac:dyDescent="0.25">
      <c r="B771" s="37" t="s">
        <v>50</v>
      </c>
      <c r="C771" s="50">
        <v>0</v>
      </c>
      <c r="D771" s="50">
        <v>0</v>
      </c>
      <c r="E771" s="50">
        <v>1.0000000000000004</v>
      </c>
    </row>
    <row r="772" spans="2:5" s="92" customFormat="1" x14ac:dyDescent="0.25">
      <c r="B772" s="37" t="s">
        <v>51</v>
      </c>
      <c r="C772" s="50">
        <v>0.21633693268390847</v>
      </c>
      <c r="D772" s="50">
        <v>0.1200394765826763</v>
      </c>
      <c r="E772" s="50">
        <v>0.66362359073341548</v>
      </c>
    </row>
    <row r="773" spans="2:5" s="92" customFormat="1" x14ac:dyDescent="0.25">
      <c r="B773" s="37" t="s">
        <v>52</v>
      </c>
      <c r="C773" s="50">
        <v>0.66651709525222547</v>
      </c>
      <c r="D773" s="50">
        <v>0</v>
      </c>
      <c r="E773" s="50">
        <v>0.33348290474777448</v>
      </c>
    </row>
    <row r="774" spans="2:5" s="92" customFormat="1" x14ac:dyDescent="0.25">
      <c r="B774" s="37" t="s">
        <v>53</v>
      </c>
      <c r="C774" s="50">
        <v>0.69229911527408738</v>
      </c>
      <c r="D774" s="50">
        <v>0</v>
      </c>
      <c r="E774" s="50">
        <v>0.30770088472591262</v>
      </c>
    </row>
    <row r="775" spans="2:5" s="92" customFormat="1" x14ac:dyDescent="0.25">
      <c r="B775" s="37" t="s">
        <v>54</v>
      </c>
      <c r="C775" s="50">
        <v>0.78317905693774814</v>
      </c>
      <c r="D775" s="50">
        <v>0</v>
      </c>
      <c r="E775" s="50">
        <v>0.216820943062252</v>
      </c>
    </row>
    <row r="776" spans="2:5" s="92" customFormat="1" x14ac:dyDescent="0.25">
      <c r="B776" s="37" t="s">
        <v>55</v>
      </c>
      <c r="C776" s="50">
        <v>0.52044807143983862</v>
      </c>
      <c r="D776" s="50">
        <v>0.29415620363120037</v>
      </c>
      <c r="E776" s="50">
        <v>0.18539572492896103</v>
      </c>
    </row>
    <row r="777" spans="2:5" s="92" customFormat="1" x14ac:dyDescent="0.25">
      <c r="B777" s="37" t="s">
        <v>56</v>
      </c>
      <c r="C777" s="50">
        <v>0.49717197012218817</v>
      </c>
      <c r="D777" s="50">
        <v>0.1048745736367169</v>
      </c>
      <c r="E777" s="50">
        <v>0.39795345624109496</v>
      </c>
    </row>
    <row r="778" spans="2:5" s="92" customFormat="1" x14ac:dyDescent="0.25">
      <c r="B778" s="37" t="s">
        <v>57</v>
      </c>
      <c r="C778" s="50">
        <v>0.62908607298233765</v>
      </c>
      <c r="D778" s="50" t="s">
        <v>138</v>
      </c>
      <c r="E778" s="50">
        <v>0.37091392701766235</v>
      </c>
    </row>
    <row r="779" spans="2:5" s="92" customFormat="1" x14ac:dyDescent="0.25">
      <c r="B779" s="37" t="s">
        <v>58</v>
      </c>
      <c r="C779" s="50">
        <v>4.9151619169229874E-2</v>
      </c>
      <c r="D779" s="50">
        <v>0.3089338679038775</v>
      </c>
      <c r="E779" s="50">
        <v>0.64191451292689139</v>
      </c>
    </row>
    <row r="780" spans="2:5" s="92" customFormat="1" x14ac:dyDescent="0.25">
      <c r="B780" s="107" t="s">
        <v>219</v>
      </c>
      <c r="C780" s="112">
        <v>0.4796660714792324</v>
      </c>
      <c r="D780" s="112">
        <v>0.14986564082992057</v>
      </c>
      <c r="E780" s="112">
        <v>0.3721532391725445</v>
      </c>
    </row>
    <row r="781" spans="2:5" s="92" customFormat="1" x14ac:dyDescent="0.25">
      <c r="B781" s="29" t="s">
        <v>230</v>
      </c>
      <c r="C781" s="100"/>
      <c r="D781" s="101"/>
    </row>
    <row r="782" spans="2:5" s="92" customFormat="1" x14ac:dyDescent="0.25">
      <c r="B782" s="96"/>
    </row>
    <row r="783" spans="2:5" s="92" customFormat="1" x14ac:dyDescent="0.25">
      <c r="B783" s="96" t="s">
        <v>279</v>
      </c>
    </row>
    <row r="784" spans="2:5" s="93" customFormat="1" ht="29.25" customHeight="1" x14ac:dyDescent="0.25">
      <c r="B784" s="17" t="s">
        <v>25</v>
      </c>
      <c r="C784" s="17" t="s">
        <v>280</v>
      </c>
      <c r="D784" s="17" t="s">
        <v>281</v>
      </c>
    </row>
    <row r="785" spans="2:4" s="92" customFormat="1" x14ac:dyDescent="0.25">
      <c r="B785" s="13" t="s">
        <v>21</v>
      </c>
      <c r="C785" s="14" t="s">
        <v>282</v>
      </c>
      <c r="D785" s="14" t="s">
        <v>283</v>
      </c>
    </row>
    <row r="786" spans="2:4" s="92" customFormat="1" x14ac:dyDescent="0.25">
      <c r="B786" s="13" t="s">
        <v>17</v>
      </c>
      <c r="C786" s="13">
        <v>2022</v>
      </c>
      <c r="D786" s="13">
        <v>2022</v>
      </c>
    </row>
    <row r="787" spans="2:4" s="92" customFormat="1" x14ac:dyDescent="0.25">
      <c r="B787" s="37" t="s">
        <v>28</v>
      </c>
      <c r="C787" s="137">
        <v>21.192553632653915</v>
      </c>
      <c r="D787" s="137">
        <v>4.6604099376577199</v>
      </c>
    </row>
    <row r="788" spans="2:4" s="92" customFormat="1" x14ac:dyDescent="0.25">
      <c r="B788" s="37" t="s">
        <v>29</v>
      </c>
      <c r="C788" s="137">
        <v>22.004379279699677</v>
      </c>
      <c r="D788" s="137">
        <v>3.9227286226367943</v>
      </c>
    </row>
    <row r="789" spans="2:4" s="92" customFormat="1" x14ac:dyDescent="0.25">
      <c r="B789" s="37" t="s">
        <v>30</v>
      </c>
      <c r="C789" s="137">
        <v>23.24761639139869</v>
      </c>
      <c r="D789" s="137">
        <v>4.1427186268477367</v>
      </c>
    </row>
    <row r="790" spans="2:4" s="92" customFormat="1" x14ac:dyDescent="0.25">
      <c r="B790" s="37" t="s">
        <v>31</v>
      </c>
      <c r="C790" s="137">
        <v>15.068955637831154</v>
      </c>
      <c r="D790" s="137">
        <v>3.1036529396466253</v>
      </c>
    </row>
    <row r="791" spans="2:4" s="92" customFormat="1" x14ac:dyDescent="0.25">
      <c r="B791" s="37" t="s">
        <v>32</v>
      </c>
      <c r="C791" s="137" t="s">
        <v>138</v>
      </c>
      <c r="D791" s="137" t="s">
        <v>138</v>
      </c>
    </row>
    <row r="792" spans="2:4" s="92" customFormat="1" x14ac:dyDescent="0.25">
      <c r="B792" s="37" t="s">
        <v>33</v>
      </c>
      <c r="C792" s="137" t="s">
        <v>138</v>
      </c>
      <c r="D792" s="137" t="s">
        <v>138</v>
      </c>
    </row>
    <row r="793" spans="2:4" s="92" customFormat="1" x14ac:dyDescent="0.25">
      <c r="B793" s="37" t="s">
        <v>34</v>
      </c>
      <c r="C793" s="137">
        <v>24.529915434318987</v>
      </c>
      <c r="D793" s="137">
        <v>2.5830632090761751</v>
      </c>
    </row>
    <row r="794" spans="2:4" s="92" customFormat="1" x14ac:dyDescent="0.25">
      <c r="B794" s="37" t="s">
        <v>35</v>
      </c>
      <c r="C794" s="137">
        <v>21.72043010752688</v>
      </c>
      <c r="D794" s="137">
        <v>3.4260515603799186</v>
      </c>
    </row>
    <row r="795" spans="2:4" s="92" customFormat="1" x14ac:dyDescent="0.25">
      <c r="B795" s="37" t="s">
        <v>36</v>
      </c>
      <c r="C795" s="137">
        <v>20.232220474335662</v>
      </c>
      <c r="D795" s="137">
        <v>3.3890799441954895</v>
      </c>
    </row>
    <row r="796" spans="2:4" s="92" customFormat="1" x14ac:dyDescent="0.25">
      <c r="B796" s="37" t="s">
        <v>37</v>
      </c>
      <c r="C796" s="137">
        <v>22.625899280575538</v>
      </c>
      <c r="D796" s="137">
        <v>4.4928571428571429</v>
      </c>
    </row>
    <row r="797" spans="2:4" s="92" customFormat="1" x14ac:dyDescent="0.25">
      <c r="B797" s="37" t="s">
        <v>38</v>
      </c>
      <c r="C797" s="137">
        <v>15.759492979618505</v>
      </c>
      <c r="D797" s="137">
        <v>3.3084234533054699</v>
      </c>
    </row>
    <row r="798" spans="2:4" s="92" customFormat="1" x14ac:dyDescent="0.25">
      <c r="B798" s="37" t="s">
        <v>39</v>
      </c>
      <c r="C798" s="137">
        <v>30.717925690999795</v>
      </c>
      <c r="D798" s="137">
        <v>5.8173873216932499</v>
      </c>
    </row>
    <row r="799" spans="2:4" s="92" customFormat="1" x14ac:dyDescent="0.25">
      <c r="B799" s="37" t="s">
        <v>40</v>
      </c>
      <c r="C799" s="137">
        <v>16.140330489407102</v>
      </c>
      <c r="D799" s="137">
        <v>6.6298420487866743</v>
      </c>
    </row>
    <row r="800" spans="2:4" s="92" customFormat="1" x14ac:dyDescent="0.25">
      <c r="B800" s="37" t="s">
        <v>41</v>
      </c>
      <c r="C800" s="137">
        <v>17.587989423226954</v>
      </c>
      <c r="D800" s="137">
        <v>3.7391086219337941</v>
      </c>
    </row>
    <row r="801" spans="2:4" s="92" customFormat="1" x14ac:dyDescent="0.25">
      <c r="B801" s="37" t="s">
        <v>42</v>
      </c>
      <c r="C801" s="137">
        <v>17.614580820265378</v>
      </c>
      <c r="D801" s="137">
        <v>6.1501319999928397</v>
      </c>
    </row>
    <row r="802" spans="2:4" s="92" customFormat="1" x14ac:dyDescent="0.25">
      <c r="B802" s="37" t="s">
        <v>43</v>
      </c>
      <c r="C802" s="137">
        <v>43.306079890204963</v>
      </c>
      <c r="D802" s="137">
        <v>2.3638232271325799</v>
      </c>
    </row>
    <row r="803" spans="2:4" s="92" customFormat="1" x14ac:dyDescent="0.25">
      <c r="B803" s="37" t="s">
        <v>44</v>
      </c>
      <c r="C803" s="137">
        <v>49.44896163329139</v>
      </c>
      <c r="D803" s="137">
        <v>3.6873185683833709</v>
      </c>
    </row>
    <row r="804" spans="2:4" s="92" customFormat="1" x14ac:dyDescent="0.25">
      <c r="B804" s="37" t="s">
        <v>45</v>
      </c>
      <c r="C804" s="137">
        <v>67.187410572312317</v>
      </c>
      <c r="D804" s="137">
        <v>11.843683382022569</v>
      </c>
    </row>
    <row r="805" spans="2:4" s="92" customFormat="1" x14ac:dyDescent="0.25">
      <c r="B805" s="37" t="s">
        <v>46</v>
      </c>
      <c r="C805" s="137" t="s">
        <v>138</v>
      </c>
      <c r="D805" s="137" t="s">
        <v>138</v>
      </c>
    </row>
    <row r="806" spans="2:4" s="92" customFormat="1" x14ac:dyDescent="0.25">
      <c r="B806" s="37" t="s">
        <v>47</v>
      </c>
      <c r="C806" s="137" t="s">
        <v>138</v>
      </c>
      <c r="D806" s="137" t="s">
        <v>138</v>
      </c>
    </row>
    <row r="807" spans="2:4" s="92" customFormat="1" x14ac:dyDescent="0.25">
      <c r="B807" s="37" t="s">
        <v>48</v>
      </c>
      <c r="C807" s="137">
        <v>24.987121812000606</v>
      </c>
      <c r="D807" s="137">
        <v>4.7756102299933323</v>
      </c>
    </row>
    <row r="808" spans="2:4" s="92" customFormat="1" x14ac:dyDescent="0.25">
      <c r="B808" s="37" t="s">
        <v>49</v>
      </c>
      <c r="C808" s="137">
        <v>26.908730307017855</v>
      </c>
      <c r="D808" s="137">
        <v>3.7478174822527723</v>
      </c>
    </row>
    <row r="809" spans="2:4" s="92" customFormat="1" x14ac:dyDescent="0.25">
      <c r="B809" s="37" t="s">
        <v>50</v>
      </c>
      <c r="C809" s="137">
        <v>19.404235932909867</v>
      </c>
      <c r="D809" s="137">
        <v>4.8817741674958288</v>
      </c>
    </row>
    <row r="810" spans="2:4" s="92" customFormat="1" x14ac:dyDescent="0.25">
      <c r="B810" s="37" t="s">
        <v>51</v>
      </c>
      <c r="C810" s="137">
        <v>32.979686532949806</v>
      </c>
      <c r="D810" s="137">
        <v>5.612748546799299</v>
      </c>
    </row>
    <row r="811" spans="2:4" s="92" customFormat="1" x14ac:dyDescent="0.25">
      <c r="B811" s="37" t="s">
        <v>52</v>
      </c>
      <c r="C811" s="137">
        <v>14.705882352941176</v>
      </c>
      <c r="D811" s="137">
        <v>2.8189910979228485</v>
      </c>
    </row>
    <row r="812" spans="2:4" s="92" customFormat="1" x14ac:dyDescent="0.25">
      <c r="B812" s="37" t="s">
        <v>53</v>
      </c>
      <c r="C812" s="137" t="s">
        <v>138</v>
      </c>
      <c r="D812" s="137" t="s">
        <v>138</v>
      </c>
    </row>
    <row r="813" spans="2:4" s="92" customFormat="1" x14ac:dyDescent="0.25">
      <c r="B813" s="37" t="s">
        <v>54</v>
      </c>
      <c r="C813" s="137">
        <v>16.930901604372234</v>
      </c>
      <c r="D813" s="137">
        <v>3.7398164855117018</v>
      </c>
    </row>
    <row r="814" spans="2:4" s="92" customFormat="1" x14ac:dyDescent="0.25">
      <c r="B814" s="37" t="s">
        <v>55</v>
      </c>
      <c r="C814" s="137">
        <v>12.899912174448801</v>
      </c>
      <c r="D814" s="137">
        <v>3.3159450540976159</v>
      </c>
    </row>
    <row r="815" spans="2:4" s="92" customFormat="1" x14ac:dyDescent="0.25">
      <c r="B815" s="37" t="s">
        <v>56</v>
      </c>
      <c r="C815" s="137">
        <v>20.97038369626507</v>
      </c>
      <c r="D815" s="137">
        <v>3.372047839039765</v>
      </c>
    </row>
    <row r="816" spans="2:4" s="92" customFormat="1" x14ac:dyDescent="0.25">
      <c r="B816" s="37" t="s">
        <v>57</v>
      </c>
      <c r="C816" s="137" t="s">
        <v>138</v>
      </c>
      <c r="D816" s="137" t="s">
        <v>138</v>
      </c>
    </row>
    <row r="817" spans="2:4" s="92" customFormat="1" x14ac:dyDescent="0.25">
      <c r="B817" s="37" t="s">
        <v>58</v>
      </c>
      <c r="C817" s="137" t="s">
        <v>138</v>
      </c>
      <c r="D817" s="137" t="s">
        <v>138</v>
      </c>
    </row>
    <row r="818" spans="2:4" s="92" customFormat="1" x14ac:dyDescent="0.25">
      <c r="B818" s="107" t="s">
        <v>219</v>
      </c>
      <c r="C818" s="138">
        <v>22.663862133619343</v>
      </c>
      <c r="D818" s="138">
        <v>4.0938902694672272</v>
      </c>
    </row>
    <row r="819" spans="2:4" s="92" customFormat="1" x14ac:dyDescent="0.25">
      <c r="B819" s="29" t="s">
        <v>230</v>
      </c>
      <c r="C819" s="100"/>
      <c r="D819" s="101"/>
    </row>
    <row r="820" spans="2:4" s="92" customFormat="1" x14ac:dyDescent="0.25">
      <c r="B820" s="96"/>
    </row>
    <row r="821" spans="2:4" s="92" customFormat="1" x14ac:dyDescent="0.25">
      <c r="B821" s="96" t="s">
        <v>284</v>
      </c>
    </row>
    <row r="822" spans="2:4" s="93" customFormat="1" ht="38.25" x14ac:dyDescent="0.25">
      <c r="B822" s="17" t="s">
        <v>25</v>
      </c>
      <c r="C822" s="25" t="s">
        <v>285</v>
      </c>
      <c r="D822" s="25" t="s">
        <v>269</v>
      </c>
    </row>
    <row r="823" spans="2:4" s="92" customFormat="1" x14ac:dyDescent="0.25">
      <c r="B823" s="13" t="s">
        <v>21</v>
      </c>
      <c r="C823" s="14" t="s">
        <v>69</v>
      </c>
      <c r="D823" s="14" t="s">
        <v>286</v>
      </c>
    </row>
    <row r="824" spans="2:4" s="92" customFormat="1" x14ac:dyDescent="0.25">
      <c r="B824" s="13" t="s">
        <v>17</v>
      </c>
      <c r="C824" s="13">
        <v>2022</v>
      </c>
      <c r="D824" s="13" t="s">
        <v>178</v>
      </c>
    </row>
    <row r="825" spans="2:4" s="92" customFormat="1" x14ac:dyDescent="0.25">
      <c r="B825" s="37" t="s">
        <v>28</v>
      </c>
      <c r="C825" s="127">
        <v>75.2</v>
      </c>
      <c r="D825" s="139">
        <v>-2.5999999999999943</v>
      </c>
    </row>
    <row r="826" spans="2:4" s="92" customFormat="1" x14ac:dyDescent="0.25">
      <c r="B826" s="37" t="s">
        <v>29</v>
      </c>
      <c r="C826" s="127">
        <v>71.959999999999994</v>
      </c>
      <c r="D826" s="139">
        <v>1.3999999999999915</v>
      </c>
    </row>
    <row r="827" spans="2:4" s="92" customFormat="1" x14ac:dyDescent="0.25">
      <c r="B827" s="37" t="s">
        <v>30</v>
      </c>
      <c r="C827" s="127">
        <v>79</v>
      </c>
      <c r="D827" s="139">
        <v>11</v>
      </c>
    </row>
    <row r="828" spans="2:4" s="92" customFormat="1" x14ac:dyDescent="0.25">
      <c r="B828" s="37" t="s">
        <v>31</v>
      </c>
      <c r="C828" s="127">
        <v>9.0208654366748569</v>
      </c>
      <c r="D828" s="139">
        <v>1.0644801731691569</v>
      </c>
    </row>
    <row r="829" spans="2:4" s="92" customFormat="1" x14ac:dyDescent="0.25">
      <c r="B829" s="37" t="s">
        <v>32</v>
      </c>
      <c r="C829" s="127" t="s">
        <v>197</v>
      </c>
      <c r="D829" s="139" t="s">
        <v>138</v>
      </c>
    </row>
    <row r="830" spans="2:4" s="92" customFormat="1" x14ac:dyDescent="0.25">
      <c r="B830" s="37" t="s">
        <v>33</v>
      </c>
      <c r="C830" s="127" t="s">
        <v>197</v>
      </c>
      <c r="D830" s="139" t="s">
        <v>138</v>
      </c>
    </row>
    <row r="831" spans="2:4" s="92" customFormat="1" x14ac:dyDescent="0.25">
      <c r="B831" s="37" t="s">
        <v>34</v>
      </c>
      <c r="C831" s="127" t="s">
        <v>197</v>
      </c>
      <c r="D831" s="139" t="s">
        <v>138</v>
      </c>
    </row>
    <row r="832" spans="2:4" s="92" customFormat="1" x14ac:dyDescent="0.25">
      <c r="B832" s="37" t="s">
        <v>35</v>
      </c>
      <c r="C832" s="127">
        <v>83.25</v>
      </c>
      <c r="D832" s="139">
        <v>0.23810058374495213</v>
      </c>
    </row>
    <row r="833" spans="2:4" s="92" customFormat="1" x14ac:dyDescent="0.25">
      <c r="B833" s="37" t="s">
        <v>36</v>
      </c>
      <c r="C833" s="127">
        <v>76</v>
      </c>
      <c r="D833" s="139">
        <v>-0.90121860861066239</v>
      </c>
    </row>
    <row r="834" spans="2:4" s="92" customFormat="1" x14ac:dyDescent="0.25">
      <c r="B834" s="37" t="s">
        <v>37</v>
      </c>
      <c r="C834" s="127">
        <v>56</v>
      </c>
      <c r="D834" s="139">
        <v>-3.8771070339322193</v>
      </c>
    </row>
    <row r="835" spans="2:4" s="92" customFormat="1" x14ac:dyDescent="0.25">
      <c r="B835" s="37" t="s">
        <v>38</v>
      </c>
      <c r="C835" s="127" t="s">
        <v>197</v>
      </c>
      <c r="D835" s="139" t="s">
        <v>138</v>
      </c>
    </row>
    <row r="836" spans="2:4" s="92" customFormat="1" x14ac:dyDescent="0.25">
      <c r="B836" s="37" t="s">
        <v>39</v>
      </c>
      <c r="C836" s="127">
        <v>59.49</v>
      </c>
      <c r="D836" s="139">
        <v>-0.10999999999999943</v>
      </c>
    </row>
    <row r="837" spans="2:4" s="92" customFormat="1" x14ac:dyDescent="0.25">
      <c r="B837" s="37" t="s">
        <v>40</v>
      </c>
      <c r="C837" s="127" t="s">
        <v>197</v>
      </c>
      <c r="D837" s="139" t="s">
        <v>138</v>
      </c>
    </row>
    <row r="838" spans="2:4" s="92" customFormat="1" x14ac:dyDescent="0.25">
      <c r="B838" s="37" t="s">
        <v>41</v>
      </c>
      <c r="C838" s="127">
        <v>46</v>
      </c>
      <c r="D838" s="139">
        <v>5.6396505702499411</v>
      </c>
    </row>
    <row r="839" spans="2:4" s="92" customFormat="1" x14ac:dyDescent="0.25">
      <c r="B839" s="37" t="s">
        <v>42</v>
      </c>
      <c r="C839" s="127" t="s">
        <v>197</v>
      </c>
      <c r="D839" s="139" t="s">
        <v>138</v>
      </c>
    </row>
    <row r="840" spans="2:4" s="92" customFormat="1" x14ac:dyDescent="0.25">
      <c r="B840" s="37" t="s">
        <v>43</v>
      </c>
      <c r="C840" s="127" t="s">
        <v>197</v>
      </c>
      <c r="D840" s="139" t="s">
        <v>138</v>
      </c>
    </row>
    <row r="841" spans="2:4" s="92" customFormat="1" x14ac:dyDescent="0.25">
      <c r="B841" s="37" t="s">
        <v>44</v>
      </c>
      <c r="C841" s="127">
        <v>73</v>
      </c>
      <c r="D841" s="139">
        <v>5.9963210732133234</v>
      </c>
    </row>
    <row r="842" spans="2:4" s="92" customFormat="1" x14ac:dyDescent="0.25">
      <c r="B842" s="37" t="s">
        <v>45</v>
      </c>
      <c r="C842" s="127">
        <v>57.971271502039365</v>
      </c>
      <c r="D842" s="139">
        <v>-1.9680140186415045</v>
      </c>
    </row>
    <row r="843" spans="2:4" s="92" customFormat="1" x14ac:dyDescent="0.25">
      <c r="B843" s="37" t="s">
        <v>46</v>
      </c>
      <c r="C843" s="127" t="s">
        <v>197</v>
      </c>
      <c r="D843" s="139" t="s">
        <v>138</v>
      </c>
    </row>
    <row r="844" spans="2:4" s="92" customFormat="1" x14ac:dyDescent="0.25">
      <c r="B844" s="37" t="s">
        <v>47</v>
      </c>
      <c r="C844" s="127" t="s">
        <v>197</v>
      </c>
      <c r="D844" s="139" t="s">
        <v>138</v>
      </c>
    </row>
    <row r="845" spans="2:4" s="92" customFormat="1" x14ac:dyDescent="0.25">
      <c r="B845" s="37" t="s">
        <v>48</v>
      </c>
      <c r="C845" s="127">
        <v>82</v>
      </c>
      <c r="D845" s="139">
        <v>-2.9300000000000068</v>
      </c>
    </row>
    <row r="846" spans="2:4" s="92" customFormat="1" x14ac:dyDescent="0.25">
      <c r="B846" s="37" t="s">
        <v>49</v>
      </c>
      <c r="C846" s="127">
        <v>43.62</v>
      </c>
      <c r="D846" s="139">
        <v>1.9099999999999966</v>
      </c>
    </row>
    <row r="847" spans="2:4" s="92" customFormat="1" x14ac:dyDescent="0.25">
      <c r="B847" s="37" t="s">
        <v>50</v>
      </c>
      <c r="C847" s="127">
        <v>70.877659574468083</v>
      </c>
      <c r="D847" s="139">
        <v>-4.1692503287337104</v>
      </c>
    </row>
    <row r="848" spans="2:4" s="92" customFormat="1" x14ac:dyDescent="0.25">
      <c r="B848" s="37" t="s">
        <v>51</v>
      </c>
      <c r="C848" s="127">
        <v>84</v>
      </c>
      <c r="D848" s="139">
        <v>0</v>
      </c>
    </row>
    <row r="849" spans="2:7" s="92" customFormat="1" x14ac:dyDescent="0.25">
      <c r="B849" s="37" t="s">
        <v>52</v>
      </c>
      <c r="C849" s="127" t="s">
        <v>197</v>
      </c>
      <c r="D849" s="139" t="s">
        <v>138</v>
      </c>
    </row>
    <row r="850" spans="2:7" s="92" customFormat="1" x14ac:dyDescent="0.25">
      <c r="B850" s="37" t="s">
        <v>53</v>
      </c>
      <c r="C850" s="127" t="s">
        <v>197</v>
      </c>
      <c r="D850" s="139" t="s">
        <v>138</v>
      </c>
    </row>
    <row r="851" spans="2:7" s="92" customFormat="1" x14ac:dyDescent="0.25">
      <c r="B851" s="37" t="s">
        <v>54</v>
      </c>
      <c r="C851" s="127">
        <v>47</v>
      </c>
      <c r="D851" s="139">
        <v>-0.96000000000000085</v>
      </c>
    </row>
    <row r="852" spans="2:7" s="92" customFormat="1" x14ac:dyDescent="0.25">
      <c r="B852" s="37" t="s">
        <v>55</v>
      </c>
      <c r="C852" s="127" t="s">
        <v>197</v>
      </c>
      <c r="D852" s="139" t="s">
        <v>138</v>
      </c>
    </row>
    <row r="853" spans="2:7" s="92" customFormat="1" x14ac:dyDescent="0.25">
      <c r="B853" s="37" t="s">
        <v>56</v>
      </c>
      <c r="C853" s="127">
        <v>79</v>
      </c>
      <c r="D853" s="139">
        <v>-3</v>
      </c>
    </row>
    <row r="854" spans="2:7" s="92" customFormat="1" x14ac:dyDescent="0.25">
      <c r="B854" s="37" t="s">
        <v>57</v>
      </c>
      <c r="C854" s="127" t="s">
        <v>197</v>
      </c>
      <c r="D854" s="139" t="s">
        <v>138</v>
      </c>
    </row>
    <row r="855" spans="2:7" s="92" customFormat="1" x14ac:dyDescent="0.25">
      <c r="B855" s="37" t="s">
        <v>58</v>
      </c>
      <c r="C855" s="127">
        <v>86.94635917557342</v>
      </c>
      <c r="D855" s="139">
        <v>-6.7949365548873857</v>
      </c>
    </row>
    <row r="856" spans="2:7" s="92" customFormat="1" x14ac:dyDescent="0.25">
      <c r="B856" s="90" t="s">
        <v>287</v>
      </c>
      <c r="C856" s="100"/>
      <c r="D856" s="101"/>
    </row>
    <row r="857" spans="2:7" s="92" customFormat="1" x14ac:dyDescent="0.25">
      <c r="B857" s="96"/>
    </row>
    <row r="858" spans="2:7" s="92" customFormat="1" x14ac:dyDescent="0.25">
      <c r="B858" s="96" t="s">
        <v>288</v>
      </c>
    </row>
    <row r="859" spans="2:7" s="93" customFormat="1" ht="30" customHeight="1" x14ac:dyDescent="0.25">
      <c r="B859" s="17" t="s">
        <v>25</v>
      </c>
      <c r="C859" s="78" t="s">
        <v>289</v>
      </c>
      <c r="D859" s="78" t="s">
        <v>289</v>
      </c>
      <c r="E859" s="78" t="s">
        <v>289</v>
      </c>
      <c r="F859" s="78" t="s">
        <v>269</v>
      </c>
      <c r="G859" s="78" t="s">
        <v>269</v>
      </c>
    </row>
    <row r="860" spans="2:7" s="92" customFormat="1" x14ac:dyDescent="0.25">
      <c r="B860" s="13" t="s">
        <v>21</v>
      </c>
      <c r="C860" s="14" t="s">
        <v>290</v>
      </c>
      <c r="D860" s="14" t="s">
        <v>290</v>
      </c>
      <c r="E860" s="14" t="s">
        <v>290</v>
      </c>
      <c r="F860" s="14" t="s">
        <v>69</v>
      </c>
      <c r="G860" s="14" t="s">
        <v>69</v>
      </c>
    </row>
    <row r="861" spans="2:7" s="92" customFormat="1" x14ac:dyDescent="0.25">
      <c r="B861" s="13" t="s">
        <v>17</v>
      </c>
      <c r="C861" s="13">
        <v>2022</v>
      </c>
      <c r="D861" s="23">
        <v>2021</v>
      </c>
      <c r="E861" s="23">
        <v>2019</v>
      </c>
      <c r="F861" s="23" t="s">
        <v>178</v>
      </c>
      <c r="G861" s="23" t="s">
        <v>271</v>
      </c>
    </row>
    <row r="862" spans="2:7" s="92" customFormat="1" x14ac:dyDescent="0.25">
      <c r="B862" s="37" t="s">
        <v>28</v>
      </c>
      <c r="C862" s="139">
        <v>12.965706314</v>
      </c>
      <c r="D862" s="139">
        <v>8.4999245709999993</v>
      </c>
      <c r="E862" s="139">
        <v>13.378247869999999</v>
      </c>
      <c r="F862" s="50">
        <v>0.52539074972927802</v>
      </c>
      <c r="G862" s="50">
        <v>-3.0836740357091275E-2</v>
      </c>
    </row>
    <row r="863" spans="2:7" s="92" customFormat="1" x14ac:dyDescent="0.25">
      <c r="B863" s="37" t="s">
        <v>29</v>
      </c>
      <c r="C863" s="139">
        <v>10.843999999999999</v>
      </c>
      <c r="D863" s="139">
        <v>7.5685500000000001</v>
      </c>
      <c r="E863" s="139">
        <v>12.20887579</v>
      </c>
      <c r="F863" s="50">
        <v>0.43277113846113191</v>
      </c>
      <c r="G863" s="50">
        <v>-0.11179373215656252</v>
      </c>
    </row>
    <row r="864" spans="2:7" s="92" customFormat="1" x14ac:dyDescent="0.25">
      <c r="B864" s="37" t="s">
        <v>30</v>
      </c>
      <c r="C864" s="139">
        <v>1.603198385</v>
      </c>
      <c r="D864" s="139">
        <v>1.2045469170000001</v>
      </c>
      <c r="E864" s="139">
        <v>1.523817</v>
      </c>
      <c r="F864" s="50">
        <v>0.33095553388062826</v>
      </c>
      <c r="G864" s="50">
        <v>5.2093778321150142E-2</v>
      </c>
    </row>
    <row r="865" spans="2:7" s="92" customFormat="1" x14ac:dyDescent="0.25">
      <c r="B865" s="37" t="s">
        <v>31</v>
      </c>
      <c r="C865" s="139">
        <v>0.81493571300000001</v>
      </c>
      <c r="D865" s="139">
        <v>0.53990479499999999</v>
      </c>
      <c r="E865" s="139">
        <v>0.733536674</v>
      </c>
      <c r="F865" s="50">
        <v>0.50940632598012026</v>
      </c>
      <c r="G865" s="50">
        <v>0.11096792005794121</v>
      </c>
    </row>
    <row r="866" spans="2:7" s="92" customFormat="1" x14ac:dyDescent="0.25">
      <c r="B866" s="37" t="s">
        <v>32</v>
      </c>
      <c r="C866" s="139">
        <v>9.4987999989999992</v>
      </c>
      <c r="D866" s="139">
        <v>6.82016183</v>
      </c>
      <c r="E866" s="139">
        <v>10.9306</v>
      </c>
      <c r="F866" s="50">
        <v>0.39275287533756353</v>
      </c>
      <c r="G866" s="50">
        <v>-0.13099006468080443</v>
      </c>
    </row>
    <row r="867" spans="2:7" s="92" customFormat="1" x14ac:dyDescent="0.25">
      <c r="B867" s="37" t="s">
        <v>33</v>
      </c>
      <c r="C867" s="139">
        <v>5.8220000000000001</v>
      </c>
      <c r="D867" s="139">
        <v>4.2309999999999999</v>
      </c>
      <c r="E867" s="139">
        <v>6.625</v>
      </c>
      <c r="F867" s="50">
        <v>0.37603403450720885</v>
      </c>
      <c r="G867" s="50">
        <v>-0.1212075471698113</v>
      </c>
    </row>
    <row r="868" spans="2:7" s="92" customFormat="1" x14ac:dyDescent="0.25">
      <c r="B868" s="37" t="s">
        <v>34</v>
      </c>
      <c r="C868" s="139">
        <v>0.38240000000000002</v>
      </c>
      <c r="D868" s="139">
        <v>0.29039999999999999</v>
      </c>
      <c r="E868" s="139">
        <v>0.39721000000000001</v>
      </c>
      <c r="F868" s="50">
        <v>0.31680440771349883</v>
      </c>
      <c r="G868" s="50">
        <v>-3.7285063316633504E-2</v>
      </c>
    </row>
    <row r="869" spans="2:7" s="92" customFormat="1" x14ac:dyDescent="0.25">
      <c r="B869" s="37" t="s">
        <v>35</v>
      </c>
      <c r="C869" s="139">
        <v>4.5720000000000001</v>
      </c>
      <c r="D869" s="139">
        <v>2.903</v>
      </c>
      <c r="E869" s="139">
        <v>4.9240000000000004</v>
      </c>
      <c r="F869" s="50">
        <v>0.57492249397175343</v>
      </c>
      <c r="G869" s="50">
        <v>-7.1486596263200752E-2</v>
      </c>
    </row>
    <row r="870" spans="2:7" s="92" customFormat="1" x14ac:dyDescent="0.25">
      <c r="B870" s="37" t="s">
        <v>36</v>
      </c>
      <c r="C870" s="139">
        <v>95.022030075999993</v>
      </c>
      <c r="D870" s="139">
        <v>70.376919138000005</v>
      </c>
      <c r="E870" s="139">
        <v>92.93364990780897</v>
      </c>
      <c r="F870" s="50">
        <v>0.35018740859732889</v>
      </c>
      <c r="G870" s="50">
        <v>2.247173300804084E-2</v>
      </c>
    </row>
    <row r="871" spans="2:7" s="92" customFormat="1" x14ac:dyDescent="0.25">
      <c r="B871" s="37" t="s">
        <v>37</v>
      </c>
      <c r="C871" s="139">
        <v>95.1</v>
      </c>
      <c r="D871" s="139">
        <v>58</v>
      </c>
      <c r="E871" s="139">
        <v>102.9</v>
      </c>
      <c r="F871" s="50">
        <v>0.6396551724137931</v>
      </c>
      <c r="G871" s="50">
        <v>-7.5801749271137142E-2</v>
      </c>
    </row>
    <row r="872" spans="2:7" s="92" customFormat="1" x14ac:dyDescent="0.25">
      <c r="B872" s="37" t="s">
        <v>38</v>
      </c>
      <c r="C872" s="139">
        <v>1.170183754</v>
      </c>
      <c r="D872" s="139">
        <v>0.68234575799999997</v>
      </c>
      <c r="E872" s="139">
        <v>1.3095014274524999</v>
      </c>
      <c r="F872" s="50">
        <v>0.71494252038714956</v>
      </c>
      <c r="G872" s="50">
        <v>-0.10638985993587502</v>
      </c>
    </row>
    <row r="873" spans="2:7" s="92" customFormat="1" x14ac:dyDescent="0.25">
      <c r="B873" s="37" t="s">
        <v>39</v>
      </c>
      <c r="C873" s="139">
        <v>7.8162039999999999</v>
      </c>
      <c r="D873" s="139">
        <v>5.3708429999999998</v>
      </c>
      <c r="E873" s="139">
        <v>7.7523311599999998</v>
      </c>
      <c r="F873" s="52">
        <v>0.4553030129534601</v>
      </c>
      <c r="G873" s="52">
        <v>8.2391784718340855E-3</v>
      </c>
    </row>
    <row r="874" spans="2:7" s="92" customFormat="1" x14ac:dyDescent="0.25">
      <c r="B874" s="37" t="s">
        <v>40</v>
      </c>
      <c r="C874" s="139">
        <v>1.7481279999999999</v>
      </c>
      <c r="D874" s="139">
        <v>0.87014000000000002</v>
      </c>
      <c r="E874" s="139">
        <v>2.398555</v>
      </c>
      <c r="F874" s="50">
        <v>1.0090192382834946</v>
      </c>
      <c r="G874" s="50">
        <v>-0.2711745196587112</v>
      </c>
    </row>
    <row r="875" spans="2:7" s="92" customFormat="1" x14ac:dyDescent="0.25">
      <c r="B875" s="37" t="s">
        <v>41</v>
      </c>
      <c r="C875" s="139">
        <v>45.278454842999999</v>
      </c>
      <c r="D875" s="139">
        <v>26.826388851000001</v>
      </c>
      <c r="E875" s="139">
        <v>55.065981422999997</v>
      </c>
      <c r="F875" s="50">
        <v>0.68783264473228445</v>
      </c>
      <c r="G875" s="50">
        <v>-0.17774179860366457</v>
      </c>
    </row>
    <row r="876" spans="2:7" s="92" customFormat="1" x14ac:dyDescent="0.25">
      <c r="B876" s="37" t="s">
        <v>42</v>
      </c>
      <c r="C876" s="137">
        <v>5.3357600000000002E-3</v>
      </c>
      <c r="D876" s="137">
        <v>5.3135200000000004E-3</v>
      </c>
      <c r="E876" s="137">
        <v>7.5417080000000003E-3</v>
      </c>
      <c r="F876" s="50">
        <v>4.1855493157079149E-3</v>
      </c>
      <c r="G876" s="50">
        <v>-0.29249978917242625</v>
      </c>
    </row>
    <row r="877" spans="2:7" s="92" customFormat="1" x14ac:dyDescent="0.25">
      <c r="B877" s="37" t="s">
        <v>43</v>
      </c>
      <c r="C877" s="139">
        <v>0.54086482000000002</v>
      </c>
      <c r="D877" s="139">
        <v>0.36112822700000002</v>
      </c>
      <c r="E877" s="139">
        <v>0.64388371600000005</v>
      </c>
      <c r="F877" s="50">
        <v>0.49770851338076105</v>
      </c>
      <c r="G877" s="50">
        <v>-0.15999611954777249</v>
      </c>
    </row>
    <row r="878" spans="2:7" s="92" customFormat="1" x14ac:dyDescent="0.25">
      <c r="B878" s="37" t="s">
        <v>44</v>
      </c>
      <c r="C878" s="139">
        <v>0.43262653400000001</v>
      </c>
      <c r="D878" s="139">
        <v>0.32876990699999997</v>
      </c>
      <c r="E878" s="139">
        <v>0.47941892899999999</v>
      </c>
      <c r="F878" s="50">
        <v>0.31589456573955843</v>
      </c>
      <c r="G878" s="50">
        <v>-9.7602310149918936E-2</v>
      </c>
    </row>
    <row r="879" spans="2:7" s="92" customFormat="1" x14ac:dyDescent="0.25">
      <c r="B879" s="37" t="s">
        <v>45</v>
      </c>
      <c r="C879" s="139">
        <v>0.387780124</v>
      </c>
      <c r="D879" s="139">
        <v>0.30379975799999998</v>
      </c>
      <c r="E879" s="139">
        <v>0.46304000000000001</v>
      </c>
      <c r="F879" s="50">
        <v>0.27643328800808331</v>
      </c>
      <c r="G879" s="50">
        <v>-0.16253428645473389</v>
      </c>
    </row>
    <row r="880" spans="2:7" s="92" customFormat="1" x14ac:dyDescent="0.25">
      <c r="B880" s="37" t="s">
        <v>46</v>
      </c>
      <c r="C880" s="137">
        <v>4.5922675000000003E-2</v>
      </c>
      <c r="D880" s="137">
        <v>2.5342251E-2</v>
      </c>
      <c r="E880" s="139">
        <v>6.1609655999999999E-2</v>
      </c>
      <c r="F880" s="50">
        <v>0.81209928825975264</v>
      </c>
      <c r="G880" s="50">
        <v>-0.25461887013295437</v>
      </c>
    </row>
    <row r="881" spans="2:7" s="92" customFormat="1" x14ac:dyDescent="0.25">
      <c r="B881" s="37" t="s">
        <v>47</v>
      </c>
      <c r="C881" s="139">
        <v>14.831772450367286</v>
      </c>
      <c r="D881" s="139">
        <v>9.9741499999999998</v>
      </c>
      <c r="E881" s="139">
        <v>19.739300531000001</v>
      </c>
      <c r="F881" s="50">
        <v>0.48702119482535222</v>
      </c>
      <c r="G881" s="50">
        <v>-0.24861712161105121</v>
      </c>
    </row>
    <row r="882" spans="2:7" s="92" customFormat="1" x14ac:dyDescent="0.25">
      <c r="B882" s="37" t="s">
        <v>48</v>
      </c>
      <c r="C882" s="139">
        <v>2.9373498750000002</v>
      </c>
      <c r="D882" s="139">
        <v>1.8954777620000001</v>
      </c>
      <c r="E882" s="139">
        <v>3.70160548</v>
      </c>
      <c r="F882" s="50">
        <v>0.54966200811592536</v>
      </c>
      <c r="G882" s="50">
        <v>-0.20646598053988174</v>
      </c>
    </row>
    <row r="883" spans="2:7" s="92" customFormat="1" x14ac:dyDescent="0.25">
      <c r="B883" s="37" t="s">
        <v>49</v>
      </c>
      <c r="C883" s="139">
        <v>23.765976369278999</v>
      </c>
      <c r="D883" s="139">
        <v>15.882968825233998</v>
      </c>
      <c r="E883" s="139">
        <v>21.925297721</v>
      </c>
      <c r="F883" s="50">
        <v>0.49631826585977468</v>
      </c>
      <c r="G883" s="50">
        <v>8.3952276119653391E-2</v>
      </c>
    </row>
    <row r="884" spans="2:7" s="92" customFormat="1" x14ac:dyDescent="0.25">
      <c r="B884" s="37" t="s">
        <v>50</v>
      </c>
      <c r="C884" s="139">
        <v>4.4191213088600003</v>
      </c>
      <c r="D884" s="139">
        <v>2.9116326166090247</v>
      </c>
      <c r="E884" s="139">
        <v>5.4792802751881986</v>
      </c>
      <c r="F884" s="50">
        <v>0.5177468763235118</v>
      </c>
      <c r="G884" s="50">
        <v>-0.19348507706913831</v>
      </c>
    </row>
    <row r="885" spans="2:7" s="92" customFormat="1" x14ac:dyDescent="0.25">
      <c r="B885" s="37" t="s">
        <v>51</v>
      </c>
      <c r="C885" s="139">
        <v>5.7987973542589994</v>
      </c>
      <c r="D885" s="139">
        <v>4.2243249738270006</v>
      </c>
      <c r="E885" s="139">
        <v>5.8448094340000001</v>
      </c>
      <c r="F885" s="50">
        <v>0.37271573332712027</v>
      </c>
      <c r="G885" s="50">
        <v>-7.8722976789187271E-3</v>
      </c>
    </row>
    <row r="886" spans="2:7" s="92" customFormat="1" x14ac:dyDescent="0.25">
      <c r="B886" s="37" t="s">
        <v>52</v>
      </c>
      <c r="C886" s="139">
        <v>0.42634504499999998</v>
      </c>
      <c r="D886" s="139">
        <v>0.18897841700000001</v>
      </c>
      <c r="E886" s="139">
        <v>0.28512062100000002</v>
      </c>
      <c r="F886" s="50">
        <v>1.2560515204230964</v>
      </c>
      <c r="G886" s="50">
        <v>0.49531466193039742</v>
      </c>
    </row>
    <row r="887" spans="2:7" s="92" customFormat="1" x14ac:dyDescent="0.25">
      <c r="B887" s="37" t="s">
        <v>53</v>
      </c>
      <c r="C887" s="139">
        <v>3.4158587955120101</v>
      </c>
      <c r="D887" s="139">
        <v>2.0695430130000001</v>
      </c>
      <c r="E887" s="139">
        <v>4.3663894430000001</v>
      </c>
      <c r="F887" s="50">
        <v>0.65053771487474266</v>
      </c>
      <c r="G887" s="50">
        <v>-0.21769259473907854</v>
      </c>
    </row>
    <row r="888" spans="2:7" s="92" customFormat="1" x14ac:dyDescent="0.25">
      <c r="B888" s="37" t="s">
        <v>54</v>
      </c>
      <c r="C888" s="139">
        <v>0.83513138600000003</v>
      </c>
      <c r="D888" s="139">
        <v>0.54175585800000003</v>
      </c>
      <c r="E888" s="139">
        <v>0.69833167900000004</v>
      </c>
      <c r="F888" s="50">
        <v>0.54152719101747104</v>
      </c>
      <c r="G888" s="50">
        <v>0.19589503256660934</v>
      </c>
    </row>
    <row r="889" spans="2:7" s="92" customFormat="1" x14ac:dyDescent="0.25">
      <c r="B889" s="37" t="s">
        <v>55</v>
      </c>
      <c r="C889" s="139">
        <v>26.011750946999999</v>
      </c>
      <c r="D889" s="139">
        <v>16.465647178000001</v>
      </c>
      <c r="E889" s="139">
        <v>27.266322398</v>
      </c>
      <c r="F889" s="50">
        <v>0.57975879513285644</v>
      </c>
      <c r="G889" s="50">
        <v>-4.6011758853552798E-2</v>
      </c>
    </row>
    <row r="890" spans="2:7" s="92" customFormat="1" x14ac:dyDescent="0.25">
      <c r="B890" s="37" t="s">
        <v>56</v>
      </c>
      <c r="C890" s="139">
        <v>12.879</v>
      </c>
      <c r="D890" s="139">
        <v>8.0269999999999992</v>
      </c>
      <c r="E890" s="139">
        <v>14.617000000000001</v>
      </c>
      <c r="F890" s="50">
        <v>0.6044599476765915</v>
      </c>
      <c r="G890" s="50">
        <v>-0.11890264760210723</v>
      </c>
    </row>
    <row r="891" spans="2:7" s="92" customFormat="1" x14ac:dyDescent="0.25">
      <c r="B891" s="37" t="s">
        <v>57</v>
      </c>
      <c r="C891" s="139">
        <v>19.340699999999998</v>
      </c>
      <c r="D891" s="139">
        <v>14.308</v>
      </c>
      <c r="E891" s="139">
        <v>21.736999999999998</v>
      </c>
      <c r="F891" s="50">
        <v>0.35174028515515787</v>
      </c>
      <c r="G891" s="50">
        <v>-0.11024060357915078</v>
      </c>
    </row>
    <row r="892" spans="2:7" s="92" customFormat="1" x14ac:dyDescent="0.25">
      <c r="B892" s="37" t="s">
        <v>58</v>
      </c>
      <c r="C892" s="139">
        <v>51.921013021057547</v>
      </c>
      <c r="D892" s="139">
        <v>31.018281291917251</v>
      </c>
      <c r="E892" s="139">
        <v>70.95890530266081</v>
      </c>
      <c r="F892" s="50">
        <v>0.67388426626291298</v>
      </c>
      <c r="G892" s="50">
        <v>-0.26829461644596964</v>
      </c>
    </row>
    <row r="893" spans="2:7" s="92" customFormat="1" x14ac:dyDescent="0.25">
      <c r="B893" s="107" t="s">
        <v>219</v>
      </c>
      <c r="C893" s="140">
        <v>460.63338754933483</v>
      </c>
      <c r="D893" s="140">
        <v>302.71623845858727</v>
      </c>
      <c r="E893" s="140">
        <v>511.35616314611048</v>
      </c>
      <c r="F893" s="112">
        <v>0.52166725476919273</v>
      </c>
      <c r="G893" s="112">
        <v>-9.9192655241905348E-2</v>
      </c>
    </row>
    <row r="894" spans="2:7" s="92" customFormat="1" x14ac:dyDescent="0.25">
      <c r="B894" s="29" t="s">
        <v>230</v>
      </c>
      <c r="C894" s="100"/>
      <c r="D894" s="101"/>
    </row>
    <row r="895" spans="2:7" s="92" customFormat="1" x14ac:dyDescent="0.25">
      <c r="B895" s="96"/>
    </row>
    <row r="896" spans="2:7" s="92" customFormat="1" x14ac:dyDescent="0.25">
      <c r="B896" s="96" t="s">
        <v>291</v>
      </c>
    </row>
    <row r="897" spans="2:3" s="93" customFormat="1" ht="26.1" customHeight="1" x14ac:dyDescent="0.25">
      <c r="B897" s="17" t="s">
        <v>25</v>
      </c>
      <c r="C897" s="80" t="s">
        <v>292</v>
      </c>
    </row>
    <row r="898" spans="2:3" s="92" customFormat="1" x14ac:dyDescent="0.25">
      <c r="B898" s="13" t="s">
        <v>21</v>
      </c>
      <c r="C898" s="14" t="s">
        <v>293</v>
      </c>
    </row>
    <row r="899" spans="2:3" s="92" customFormat="1" x14ac:dyDescent="0.25">
      <c r="B899" s="13" t="s">
        <v>17</v>
      </c>
      <c r="C899" s="13">
        <v>2022</v>
      </c>
    </row>
    <row r="900" spans="2:3" s="92" customFormat="1" x14ac:dyDescent="0.25">
      <c r="B900" s="37" t="s">
        <v>28</v>
      </c>
      <c r="C900" s="141">
        <v>1444.0147944147905</v>
      </c>
    </row>
    <row r="901" spans="2:3" s="92" customFormat="1" x14ac:dyDescent="0.25">
      <c r="B901" s="37" t="s">
        <v>29</v>
      </c>
      <c r="C901" s="141">
        <v>927.03117411609958</v>
      </c>
    </row>
    <row r="902" spans="2:3" s="92" customFormat="1" x14ac:dyDescent="0.25">
      <c r="B902" s="37" t="s">
        <v>30</v>
      </c>
      <c r="C902" s="141">
        <v>248.64616817443712</v>
      </c>
    </row>
    <row r="903" spans="2:3" s="92" customFormat="1" x14ac:dyDescent="0.25">
      <c r="B903" s="37" t="s">
        <v>31</v>
      </c>
      <c r="C903" s="141">
        <v>211.62247337890889</v>
      </c>
    </row>
    <row r="904" spans="2:3" s="92" customFormat="1" x14ac:dyDescent="0.25">
      <c r="B904" s="37" t="s">
        <v>32</v>
      </c>
      <c r="C904" s="141">
        <v>902.04817384341391</v>
      </c>
    </row>
    <row r="905" spans="2:3" s="92" customFormat="1" x14ac:dyDescent="0.25">
      <c r="B905" s="37" t="s">
        <v>33</v>
      </c>
      <c r="C905" s="141">
        <v>991.24530512035574</v>
      </c>
    </row>
    <row r="906" spans="2:3" s="92" customFormat="1" x14ac:dyDescent="0.25">
      <c r="B906" s="37" t="s">
        <v>34</v>
      </c>
      <c r="C906" s="141">
        <v>279.96520934427815</v>
      </c>
    </row>
    <row r="907" spans="2:3" s="92" customFormat="1" x14ac:dyDescent="0.25">
      <c r="B907" s="37" t="s">
        <v>35</v>
      </c>
      <c r="C907" s="141">
        <v>824.04495406742421</v>
      </c>
    </row>
    <row r="908" spans="2:3" s="92" customFormat="1" x14ac:dyDescent="0.25">
      <c r="B908" s="37" t="s">
        <v>36</v>
      </c>
      <c r="C908" s="141">
        <v>1447.4730911407048</v>
      </c>
    </row>
    <row r="909" spans="2:3" s="92" customFormat="1" x14ac:dyDescent="0.25">
      <c r="B909" s="37" t="s">
        <v>37</v>
      </c>
      <c r="C909" s="141">
        <v>1126.7772511848341</v>
      </c>
    </row>
    <row r="910" spans="2:3" s="92" customFormat="1" x14ac:dyDescent="0.25">
      <c r="B910" s="37" t="s">
        <v>38</v>
      </c>
      <c r="C910" s="141">
        <v>111.87458342822059</v>
      </c>
    </row>
    <row r="911" spans="2:3" s="92" customFormat="1" x14ac:dyDescent="0.25">
      <c r="B911" s="37" t="s">
        <v>39</v>
      </c>
      <c r="C911" s="141">
        <v>806.70821889955732</v>
      </c>
    </row>
    <row r="912" spans="2:3" s="92" customFormat="1" x14ac:dyDescent="0.25">
      <c r="B912" s="37" t="s">
        <v>40</v>
      </c>
      <c r="C912" s="141">
        <v>338.3379686886106</v>
      </c>
    </row>
    <row r="913" spans="2:3" s="92" customFormat="1" x14ac:dyDescent="0.25">
      <c r="B913" s="37" t="s">
        <v>41</v>
      </c>
      <c r="C913" s="141">
        <v>769.37443447010241</v>
      </c>
    </row>
    <row r="914" spans="2:3" s="92" customFormat="1" x14ac:dyDescent="0.25">
      <c r="B914" s="37" t="s">
        <v>42</v>
      </c>
      <c r="C914" s="141">
        <v>2.9672981912903436</v>
      </c>
    </row>
    <row r="915" spans="2:3" s="92" customFormat="1" x14ac:dyDescent="0.25">
      <c r="B915" s="37" t="s">
        <v>43</v>
      </c>
      <c r="C915" s="141">
        <v>287.23447802664674</v>
      </c>
    </row>
    <row r="916" spans="2:3" s="92" customFormat="1" x14ac:dyDescent="0.25">
      <c r="B916" s="37" t="s">
        <v>44</v>
      </c>
      <c r="C916" s="141">
        <v>154.17920255110658</v>
      </c>
    </row>
    <row r="917" spans="2:3" s="92" customFormat="1" x14ac:dyDescent="0.25">
      <c r="B917" s="37" t="s">
        <v>45</v>
      </c>
      <c r="C917" s="141">
        <v>586.83432808716702</v>
      </c>
    </row>
    <row r="918" spans="2:3" s="92" customFormat="1" x14ac:dyDescent="0.25">
      <c r="B918" s="37" t="s">
        <v>46</v>
      </c>
      <c r="C918" s="141">
        <v>25.038466047102506</v>
      </c>
    </row>
    <row r="919" spans="2:3" s="92" customFormat="1" x14ac:dyDescent="0.25">
      <c r="B919" s="37" t="s">
        <v>47</v>
      </c>
      <c r="C919" s="141">
        <v>843.16121921705349</v>
      </c>
    </row>
    <row r="920" spans="2:3" s="92" customFormat="1" x14ac:dyDescent="0.25">
      <c r="B920" s="37" t="s">
        <v>48</v>
      </c>
      <c r="C920" s="141">
        <v>541.42003531621469</v>
      </c>
    </row>
    <row r="921" spans="2:3" s="92" customFormat="1" x14ac:dyDescent="0.25">
      <c r="B921" s="37" t="s">
        <v>49</v>
      </c>
      <c r="C921" s="141">
        <v>626.94317675581192</v>
      </c>
    </row>
    <row r="922" spans="2:3" s="92" customFormat="1" x14ac:dyDescent="0.25">
      <c r="B922" s="37" t="s">
        <v>50</v>
      </c>
      <c r="C922" s="141">
        <v>426.8840204531628</v>
      </c>
    </row>
    <row r="923" spans="2:3" s="92" customFormat="1" x14ac:dyDescent="0.25">
      <c r="B923" s="37" t="s">
        <v>51</v>
      </c>
      <c r="C923" s="141">
        <v>304.51942011988473</v>
      </c>
    </row>
    <row r="924" spans="2:3" s="92" customFormat="1" x14ac:dyDescent="0.25">
      <c r="B924" s="37" t="s">
        <v>52</v>
      </c>
      <c r="C924" s="141">
        <v>62.724504770781088</v>
      </c>
    </row>
    <row r="925" spans="2:3" s="92" customFormat="1" x14ac:dyDescent="0.25">
      <c r="B925" s="37" t="s">
        <v>53</v>
      </c>
      <c r="C925" s="141">
        <v>629.21158068167097</v>
      </c>
    </row>
    <row r="926" spans="2:3" s="92" customFormat="1" x14ac:dyDescent="0.25">
      <c r="B926" s="37" t="s">
        <v>54</v>
      </c>
      <c r="C926" s="141">
        <v>395.69428494129721</v>
      </c>
    </row>
    <row r="927" spans="2:3" s="92" customFormat="1" x14ac:dyDescent="0.25">
      <c r="B927" s="37" t="s">
        <v>55</v>
      </c>
      <c r="C927" s="141">
        <v>541.23744575427384</v>
      </c>
    </row>
    <row r="928" spans="2:3" s="92" customFormat="1" x14ac:dyDescent="0.25">
      <c r="B928" s="37" t="s">
        <v>56</v>
      </c>
      <c r="C928" s="141">
        <v>1232.165931296058</v>
      </c>
    </row>
    <row r="929" spans="2:6" s="92" customFormat="1" x14ac:dyDescent="0.25">
      <c r="B929" s="37" t="s">
        <v>57</v>
      </c>
      <c r="C929" s="141">
        <v>2194.639554279619</v>
      </c>
    </row>
    <row r="930" spans="2:6" s="92" customFormat="1" x14ac:dyDescent="0.25">
      <c r="B930" s="37" t="s">
        <v>58</v>
      </c>
      <c r="C930" s="141">
        <v>775.2713022734066</v>
      </c>
    </row>
    <row r="931" spans="2:6" s="92" customFormat="1" x14ac:dyDescent="0.25">
      <c r="B931" s="115" t="s">
        <v>219</v>
      </c>
      <c r="C931" s="142">
        <v>858.68701848241255</v>
      </c>
    </row>
    <row r="932" spans="2:6" s="92" customFormat="1" x14ac:dyDescent="0.25">
      <c r="B932" s="90" t="s">
        <v>230</v>
      </c>
      <c r="C932" s="100"/>
    </row>
    <row r="933" spans="2:6" s="92" customFormat="1" x14ac:dyDescent="0.25">
      <c r="B933" s="96"/>
    </row>
    <row r="934" spans="2:6" s="92" customFormat="1" x14ac:dyDescent="0.25">
      <c r="B934" s="96" t="s">
        <v>294</v>
      </c>
    </row>
    <row r="935" spans="2:6" s="93" customFormat="1" ht="44.25" customHeight="1" x14ac:dyDescent="0.25">
      <c r="B935" s="17" t="s">
        <v>25</v>
      </c>
      <c r="C935" s="25" t="s">
        <v>295</v>
      </c>
      <c r="D935" s="25" t="s">
        <v>296</v>
      </c>
      <c r="E935" s="25" t="s">
        <v>297</v>
      </c>
      <c r="F935" s="25" t="s">
        <v>269</v>
      </c>
    </row>
    <row r="936" spans="2:6" s="92" customFormat="1" x14ac:dyDescent="0.25">
      <c r="B936" s="13" t="s">
        <v>21</v>
      </c>
      <c r="C936" s="14" t="s">
        <v>298</v>
      </c>
      <c r="D936" s="14" t="s">
        <v>298</v>
      </c>
      <c r="E936" s="14" t="s">
        <v>298</v>
      </c>
      <c r="F936" s="14" t="s">
        <v>69</v>
      </c>
    </row>
    <row r="937" spans="2:6" s="92" customFormat="1" x14ac:dyDescent="0.25">
      <c r="B937" s="13" t="s">
        <v>17</v>
      </c>
      <c r="C937" s="13">
        <v>2022</v>
      </c>
      <c r="D937" s="13">
        <v>2022</v>
      </c>
      <c r="E937" s="13">
        <v>2022</v>
      </c>
      <c r="F937" s="13" t="s">
        <v>276</v>
      </c>
    </row>
    <row r="938" spans="2:6" s="92" customFormat="1" x14ac:dyDescent="0.25">
      <c r="B938" s="37" t="s">
        <v>28</v>
      </c>
      <c r="C938" s="67">
        <v>101.79020104318398</v>
      </c>
      <c r="D938" s="67">
        <v>79.453890950207622</v>
      </c>
      <c r="E938" s="67">
        <v>229.16493137646665</v>
      </c>
      <c r="F938" s="50">
        <v>-0.13076409403277123</v>
      </c>
    </row>
    <row r="939" spans="2:6" s="92" customFormat="1" x14ac:dyDescent="0.25">
      <c r="B939" s="37" t="s">
        <v>29</v>
      </c>
      <c r="C939" s="67">
        <v>124.43512346370559</v>
      </c>
      <c r="D939" s="67">
        <v>117.47230362938585</v>
      </c>
      <c r="E939" s="67">
        <v>338.0033524117448</v>
      </c>
      <c r="F939" s="50">
        <v>-8.7600940047821152E-2</v>
      </c>
    </row>
    <row r="940" spans="2:6" s="92" customFormat="1" x14ac:dyDescent="0.25">
      <c r="B940" s="37" t="s">
        <v>30</v>
      </c>
      <c r="C940" s="67">
        <v>73.554041789950787</v>
      </c>
      <c r="D940" s="67">
        <v>73.990978416807053</v>
      </c>
      <c r="E940" s="67">
        <v>61.069498923386064</v>
      </c>
      <c r="F940" s="50">
        <v>4.8422301723341166E-2</v>
      </c>
    </row>
    <row r="941" spans="2:6" s="92" customFormat="1" x14ac:dyDescent="0.25">
      <c r="B941" s="37" t="s">
        <v>31</v>
      </c>
      <c r="C941" s="67">
        <v>60.247603397848451</v>
      </c>
      <c r="D941" s="67">
        <v>56.630868911659562</v>
      </c>
      <c r="E941" s="67">
        <v>273.09885884450819</v>
      </c>
      <c r="F941" s="50">
        <v>0.21436741837173945</v>
      </c>
    </row>
    <row r="942" spans="2:6" s="92" customFormat="1" x14ac:dyDescent="0.25">
      <c r="B942" s="37" t="s">
        <v>32</v>
      </c>
      <c r="C942" s="67">
        <v>68.040228010491447</v>
      </c>
      <c r="D942" s="67">
        <v>68.504108870162653</v>
      </c>
      <c r="E942" s="67">
        <v>63.00813669741963</v>
      </c>
      <c r="F942" s="50">
        <v>-0.11013084890158031</v>
      </c>
    </row>
    <row r="943" spans="2:6" s="92" customFormat="1" x14ac:dyDescent="0.25">
      <c r="B943" s="37" t="s">
        <v>33</v>
      </c>
      <c r="C943" s="67">
        <v>65.876868415990586</v>
      </c>
      <c r="D943" s="67" t="s">
        <v>138</v>
      </c>
      <c r="E943" s="67" t="s">
        <v>138</v>
      </c>
      <c r="F943" s="50">
        <v>-0.20901472030227275</v>
      </c>
    </row>
    <row r="944" spans="2:6" s="92" customFormat="1" x14ac:dyDescent="0.25">
      <c r="B944" s="37" t="s">
        <v>34</v>
      </c>
      <c r="C944" s="67">
        <v>66.111130320528332</v>
      </c>
      <c r="D944" s="67">
        <v>66.111130320528332</v>
      </c>
      <c r="E944" s="67" t="s">
        <v>138</v>
      </c>
      <c r="F944" s="50">
        <v>-0.13218805437803216</v>
      </c>
    </row>
    <row r="945" spans="2:6" s="92" customFormat="1" x14ac:dyDescent="0.25">
      <c r="B945" s="37" t="s">
        <v>35</v>
      </c>
      <c r="C945" s="67">
        <v>131.56455929325776</v>
      </c>
      <c r="D945" s="67">
        <v>87.364735837046467</v>
      </c>
      <c r="E945" s="67">
        <v>183.9738348323794</v>
      </c>
      <c r="F945" s="50">
        <v>1.5693486753838082E-2</v>
      </c>
    </row>
    <row r="946" spans="2:6" s="92" customFormat="1" x14ac:dyDescent="0.25">
      <c r="B946" s="37" t="s">
        <v>36</v>
      </c>
      <c r="C946" s="67">
        <v>251.06069643135044</v>
      </c>
      <c r="D946" s="67">
        <v>131.61356575548049</v>
      </c>
      <c r="E946" s="67">
        <v>512.93314628452777</v>
      </c>
      <c r="F946" s="50">
        <v>4.087786322416842E-2</v>
      </c>
    </row>
    <row r="947" spans="2:6" s="92" customFormat="1" x14ac:dyDescent="0.25">
      <c r="B947" s="37" t="s">
        <v>37</v>
      </c>
      <c r="C947" s="67">
        <v>107.33634311512415</v>
      </c>
      <c r="D947" s="67">
        <v>72.260748959778084</v>
      </c>
      <c r="E947" s="67">
        <v>260.60606060606062</v>
      </c>
      <c r="F947" s="50">
        <v>-9.5323314284939675E-2</v>
      </c>
    </row>
    <row r="948" spans="2:6" s="92" customFormat="1" x14ac:dyDescent="0.25">
      <c r="B948" s="37" t="s">
        <v>38</v>
      </c>
      <c r="C948" s="67">
        <v>122.32668053863374</v>
      </c>
      <c r="D948" s="67">
        <v>123.37135148138763</v>
      </c>
      <c r="E948" s="67">
        <v>103.87013341815478</v>
      </c>
      <c r="F948" s="50">
        <v>7.0160460679648207E-2</v>
      </c>
    </row>
    <row r="949" spans="2:6" s="92" customFormat="1" x14ac:dyDescent="0.25">
      <c r="B949" s="37" t="s">
        <v>39</v>
      </c>
      <c r="C949" s="67">
        <v>84.445640078220379</v>
      </c>
      <c r="D949" s="67">
        <v>83.348555026420513</v>
      </c>
      <c r="E949" s="67">
        <v>256.92991452991453</v>
      </c>
      <c r="F949" s="50">
        <v>-9.9094376966264441E-2</v>
      </c>
    </row>
    <row r="950" spans="2:6" s="92" customFormat="1" x14ac:dyDescent="0.25">
      <c r="B950" s="37" t="s">
        <v>40</v>
      </c>
      <c r="C950" s="67">
        <v>101.35059491283937</v>
      </c>
      <c r="D950" s="67">
        <v>101.35059491283937</v>
      </c>
      <c r="E950" s="67" t="s">
        <v>138</v>
      </c>
      <c r="F950" s="50" t="s">
        <v>138</v>
      </c>
    </row>
    <row r="951" spans="2:6" s="92" customFormat="1" x14ac:dyDescent="0.25">
      <c r="B951" s="37" t="s">
        <v>41</v>
      </c>
      <c r="C951" s="67">
        <v>138.72410790844046</v>
      </c>
      <c r="D951" s="67">
        <v>99.82728011802196</v>
      </c>
      <c r="E951" s="67">
        <v>242.90453525162403</v>
      </c>
      <c r="F951" s="50">
        <v>-0.1604085291425954</v>
      </c>
    </row>
    <row r="952" spans="2:6" s="92" customFormat="1" x14ac:dyDescent="0.25">
      <c r="B952" s="37" t="s">
        <v>42</v>
      </c>
      <c r="C952" s="67">
        <v>40</v>
      </c>
      <c r="D952" s="67">
        <v>40</v>
      </c>
      <c r="E952" s="67" t="s">
        <v>138</v>
      </c>
      <c r="F952" s="50">
        <v>0</v>
      </c>
    </row>
    <row r="953" spans="2:6" s="92" customFormat="1" x14ac:dyDescent="0.25">
      <c r="B953" s="37" t="s">
        <v>43</v>
      </c>
      <c r="C953" s="67">
        <v>87.068542000465882</v>
      </c>
      <c r="D953" s="67">
        <v>87.100058737099218</v>
      </c>
      <c r="E953" s="67">
        <v>20.052054794520547</v>
      </c>
      <c r="F953" s="50">
        <v>-0.17544127370916862</v>
      </c>
    </row>
    <row r="954" spans="2:6" s="92" customFormat="1" x14ac:dyDescent="0.25">
      <c r="B954" s="37" t="s">
        <v>44</v>
      </c>
      <c r="C954" s="67">
        <v>64.890229444738097</v>
      </c>
      <c r="D954" s="67">
        <v>61.865633113496742</v>
      </c>
      <c r="E954" s="67">
        <v>102.02163809068642</v>
      </c>
      <c r="F954" s="50">
        <v>-0.12030533057761417</v>
      </c>
    </row>
    <row r="955" spans="2:6" s="92" customFormat="1" x14ac:dyDescent="0.25">
      <c r="B955" s="37" t="s">
        <v>45</v>
      </c>
      <c r="C955" s="67">
        <v>54.393293487759479</v>
      </c>
      <c r="D955" s="67">
        <v>54.992216675884372</v>
      </c>
      <c r="E955" s="67" t="s">
        <v>138</v>
      </c>
      <c r="F955" s="50">
        <v>-7.8267492707424169E-2</v>
      </c>
    </row>
    <row r="956" spans="2:6" s="92" customFormat="1" x14ac:dyDescent="0.25">
      <c r="B956" s="37" t="s">
        <v>46</v>
      </c>
      <c r="C956" s="67">
        <v>53.564134415751042</v>
      </c>
      <c r="D956" s="67">
        <v>53.564134415751042</v>
      </c>
      <c r="E956" s="67" t="s">
        <v>138</v>
      </c>
      <c r="F956" s="50">
        <v>-0.17442970433813942</v>
      </c>
    </row>
    <row r="957" spans="2:6" s="92" customFormat="1" x14ac:dyDescent="0.25">
      <c r="B957" s="37" t="s">
        <v>47</v>
      </c>
      <c r="C957" s="67">
        <v>106.24443800897183</v>
      </c>
      <c r="D957" s="67">
        <v>106.21973865312644</v>
      </c>
      <c r="E957" s="67">
        <v>150</v>
      </c>
      <c r="F957" s="50">
        <v>9.1567901388588613E-2</v>
      </c>
    </row>
    <row r="958" spans="2:6" s="92" customFormat="1" x14ac:dyDescent="0.25">
      <c r="B958" s="37" t="s">
        <v>48</v>
      </c>
      <c r="C958" s="67">
        <v>74.825626999474778</v>
      </c>
      <c r="D958" s="67">
        <v>74.904591272836157</v>
      </c>
      <c r="E958" s="67">
        <v>47.985714781944182</v>
      </c>
      <c r="F958" s="50">
        <v>-0.17363465464658123</v>
      </c>
    </row>
    <row r="959" spans="2:6" s="92" customFormat="1" x14ac:dyDescent="0.25">
      <c r="B959" s="37" t="s">
        <v>49</v>
      </c>
      <c r="C959" s="67">
        <v>128.2996417749751</v>
      </c>
      <c r="D959" s="67">
        <v>124.81350742756901</v>
      </c>
      <c r="E959" s="67">
        <v>190.19804360351296</v>
      </c>
      <c r="F959" s="50">
        <v>1.5247119720626312E-2</v>
      </c>
    </row>
    <row r="960" spans="2:6" s="92" customFormat="1" x14ac:dyDescent="0.25">
      <c r="B960" s="37" t="s">
        <v>50</v>
      </c>
      <c r="C960" s="67">
        <v>149.72098002672334</v>
      </c>
      <c r="D960" s="67">
        <v>144.95449966227625</v>
      </c>
      <c r="E960" s="67">
        <v>191.54904411492225</v>
      </c>
      <c r="F960" s="50">
        <v>-9.207715537211747E-2</v>
      </c>
    </row>
    <row r="961" spans="2:6" s="92" customFormat="1" x14ac:dyDescent="0.25">
      <c r="B961" s="37" t="s">
        <v>51</v>
      </c>
      <c r="C961" s="67">
        <v>91.787810353187908</v>
      </c>
      <c r="D961" s="67">
        <v>90.934454503706974</v>
      </c>
      <c r="E961" s="67">
        <v>214.13981342669615</v>
      </c>
      <c r="F961" s="50">
        <v>8.8839245498427255E-2</v>
      </c>
    </row>
    <row r="962" spans="2:6" s="92" customFormat="1" x14ac:dyDescent="0.25">
      <c r="B962" s="37" t="s">
        <v>52</v>
      </c>
      <c r="C962" s="67">
        <v>51.243382513609973</v>
      </c>
      <c r="D962" s="67">
        <v>56.182237248980279</v>
      </c>
      <c r="E962" s="67">
        <v>36.490027445550986</v>
      </c>
      <c r="F962" s="50">
        <v>0.37367255621281159</v>
      </c>
    </row>
    <row r="963" spans="2:6" s="92" customFormat="1" x14ac:dyDescent="0.25">
      <c r="B963" s="37" t="s">
        <v>53</v>
      </c>
      <c r="C963" s="67">
        <v>92.180921158414762</v>
      </c>
      <c r="D963" s="67">
        <v>87.795553236849941</v>
      </c>
      <c r="E963" s="67">
        <v>165.4572556564892</v>
      </c>
      <c r="F963" s="50">
        <v>-0.16605843128228426</v>
      </c>
    </row>
    <row r="964" spans="2:6" s="92" customFormat="1" x14ac:dyDescent="0.25">
      <c r="B964" s="37" t="s">
        <v>54</v>
      </c>
      <c r="C964" s="67">
        <v>74.516776597311392</v>
      </c>
      <c r="D964" s="67">
        <v>73.744099531710816</v>
      </c>
      <c r="E964" s="67">
        <v>327.2836694002911</v>
      </c>
      <c r="F964" s="50">
        <v>0.13446076051347977</v>
      </c>
    </row>
    <row r="965" spans="2:6" s="92" customFormat="1" x14ac:dyDescent="0.25">
      <c r="B965" s="37" t="s">
        <v>55</v>
      </c>
      <c r="C965" s="67">
        <v>171.21946456543643</v>
      </c>
      <c r="D965" s="67">
        <v>108.38150856947308</v>
      </c>
      <c r="E965" s="67">
        <v>289.22317056278683</v>
      </c>
      <c r="F965" s="50">
        <v>6.5497909622659112E-2</v>
      </c>
    </row>
    <row r="966" spans="2:6" s="92" customFormat="1" x14ac:dyDescent="0.25">
      <c r="B966" s="37" t="s">
        <v>56</v>
      </c>
      <c r="C966" s="67">
        <v>100.97770947837201</v>
      </c>
      <c r="D966" s="67">
        <v>100.96013579821235</v>
      </c>
      <c r="E966" s="67">
        <v>101.00312637857951</v>
      </c>
      <c r="F966" s="50">
        <v>-6.8540820141300585E-2</v>
      </c>
    </row>
    <row r="967" spans="2:6" s="92" customFormat="1" x14ac:dyDescent="0.25">
      <c r="B967" s="37" t="s">
        <v>57</v>
      </c>
      <c r="C967" s="67">
        <v>92.731797128966377</v>
      </c>
      <c r="D967" s="67">
        <v>92.731797128966377</v>
      </c>
      <c r="E967" s="67" t="s">
        <v>138</v>
      </c>
      <c r="F967" s="50" t="s">
        <v>138</v>
      </c>
    </row>
    <row r="968" spans="2:6" s="92" customFormat="1" x14ac:dyDescent="0.25">
      <c r="B968" s="37" t="s">
        <v>58</v>
      </c>
      <c r="C968" s="67">
        <v>111.39910596745992</v>
      </c>
      <c r="D968" s="67">
        <v>108.76337422697252</v>
      </c>
      <c r="E968" s="67">
        <v>251.72547006698375</v>
      </c>
      <c r="F968" s="50">
        <v>-0.12494974206021892</v>
      </c>
    </row>
    <row r="969" spans="2:6" s="92" customFormat="1" x14ac:dyDescent="0.25">
      <c r="B969" s="107" t="s">
        <v>219</v>
      </c>
      <c r="C969" s="143">
        <v>123.92312065346107</v>
      </c>
      <c r="D969" s="143">
        <v>95.810124308744093</v>
      </c>
      <c r="E969" s="143">
        <v>288.68201636559348</v>
      </c>
      <c r="F969" s="112">
        <v>-8.3507249075171375E-2</v>
      </c>
    </row>
    <row r="970" spans="2:6" s="92" customFormat="1" x14ac:dyDescent="0.25">
      <c r="B970" s="29" t="s">
        <v>230</v>
      </c>
      <c r="C970" s="100"/>
      <c r="D970" s="101"/>
    </row>
    <row r="971" spans="2:6" s="92" customFormat="1" x14ac:dyDescent="0.25">
      <c r="B971" s="96"/>
    </row>
    <row r="972" spans="2:6" s="92" customFormat="1" x14ac:dyDescent="0.25">
      <c r="B972" s="96" t="s">
        <v>299</v>
      </c>
    </row>
    <row r="973" spans="2:6" s="93" customFormat="1" ht="26.1" customHeight="1" x14ac:dyDescent="0.25">
      <c r="B973" s="17" t="s">
        <v>25</v>
      </c>
      <c r="C973" s="17" t="s">
        <v>300</v>
      </c>
      <c r="D973" s="27" t="s">
        <v>301</v>
      </c>
      <c r="E973" s="92"/>
    </row>
    <row r="974" spans="2:6" s="92" customFormat="1" x14ac:dyDescent="0.25">
      <c r="B974" s="13" t="s">
        <v>21</v>
      </c>
      <c r="C974" s="21" t="s">
        <v>161</v>
      </c>
      <c r="D974" s="14" t="s">
        <v>161</v>
      </c>
    </row>
    <row r="975" spans="2:6" s="92" customFormat="1" x14ac:dyDescent="0.25">
      <c r="B975" s="13" t="s">
        <v>17</v>
      </c>
      <c r="C975" s="13">
        <v>2022</v>
      </c>
      <c r="D975" s="28">
        <v>2022</v>
      </c>
    </row>
    <row r="976" spans="2:6" s="92" customFormat="1" x14ac:dyDescent="0.25">
      <c r="B976" s="37" t="s">
        <v>28</v>
      </c>
      <c r="C976" s="50">
        <v>0.76855226184170689</v>
      </c>
      <c r="D976" s="50">
        <v>0.23144773815829314</v>
      </c>
    </row>
    <row r="977" spans="2:4" s="92" customFormat="1" x14ac:dyDescent="0.25">
      <c r="B977" s="37" t="s">
        <v>29</v>
      </c>
      <c r="C977" s="50">
        <v>0.89302840280339357</v>
      </c>
      <c r="D977" s="50">
        <v>0.10697159719660641</v>
      </c>
    </row>
    <row r="978" spans="2:4" s="92" customFormat="1" x14ac:dyDescent="0.25">
      <c r="B978" s="37" t="s">
        <v>30</v>
      </c>
      <c r="C978" s="50">
        <v>0.97782701795822979</v>
      </c>
      <c r="D978" s="50">
        <v>2.217298204177021E-2</v>
      </c>
    </row>
    <row r="979" spans="2:4" s="92" customFormat="1" x14ac:dyDescent="0.25">
      <c r="B979" s="37" t="s">
        <v>31</v>
      </c>
      <c r="C979" s="50">
        <v>0.91969790873553237</v>
      </c>
      <c r="D979" s="50">
        <v>8.0302091264467634E-2</v>
      </c>
    </row>
    <row r="980" spans="2:4" s="92" customFormat="1" x14ac:dyDescent="0.25">
      <c r="B980" s="37" t="s">
        <v>32</v>
      </c>
      <c r="C980" s="50">
        <v>0.82363035339449508</v>
      </c>
      <c r="D980" s="50">
        <v>0.17636964660550486</v>
      </c>
    </row>
    <row r="981" spans="2:4" s="92" customFormat="1" x14ac:dyDescent="0.25">
      <c r="B981" s="37" t="s">
        <v>33</v>
      </c>
      <c r="C981" s="50">
        <v>0.9163517691514943</v>
      </c>
      <c r="D981" s="50">
        <v>8.3648230848505672E-2</v>
      </c>
    </row>
    <row r="982" spans="2:4" s="92" customFormat="1" x14ac:dyDescent="0.25">
      <c r="B982" s="37" t="s">
        <v>34</v>
      </c>
      <c r="C982" s="50">
        <v>1</v>
      </c>
      <c r="D982" s="50">
        <v>0</v>
      </c>
    </row>
    <row r="983" spans="2:4" s="92" customFormat="1" x14ac:dyDescent="0.25">
      <c r="B983" s="37" t="s">
        <v>35</v>
      </c>
      <c r="C983" s="50">
        <v>0.99825021872265962</v>
      </c>
      <c r="D983" s="50">
        <v>1.7497812773403325E-3</v>
      </c>
    </row>
    <row r="984" spans="2:4" s="92" customFormat="1" x14ac:dyDescent="0.25">
      <c r="B984" s="37" t="s">
        <v>36</v>
      </c>
      <c r="C984" s="50">
        <v>0.92126548303571099</v>
      </c>
      <c r="D984" s="50">
        <v>7.8734516964288986E-2</v>
      </c>
    </row>
    <row r="985" spans="2:4" s="92" customFormat="1" x14ac:dyDescent="0.25">
      <c r="B985" s="37" t="s">
        <v>37</v>
      </c>
      <c r="C985" s="50">
        <v>0.91482649842271291</v>
      </c>
      <c r="D985" s="50">
        <v>8.5173501577287064E-2</v>
      </c>
    </row>
    <row r="986" spans="2:4" s="92" customFormat="1" x14ac:dyDescent="0.25">
      <c r="B986" s="37" t="s">
        <v>38</v>
      </c>
      <c r="C986" s="50">
        <v>1</v>
      </c>
      <c r="D986" s="50">
        <v>0</v>
      </c>
    </row>
    <row r="987" spans="2:4" s="92" customFormat="1" x14ac:dyDescent="0.25">
      <c r="B987" s="37" t="s">
        <v>39</v>
      </c>
      <c r="C987" s="50">
        <v>0.94970653273635131</v>
      </c>
      <c r="D987" s="50">
        <v>5.0293467263648695E-2</v>
      </c>
    </row>
    <row r="988" spans="2:4" s="92" customFormat="1" x14ac:dyDescent="0.25">
      <c r="B988" s="37" t="s">
        <v>40</v>
      </c>
      <c r="C988" s="50">
        <v>1</v>
      </c>
      <c r="D988" s="50">
        <v>0</v>
      </c>
    </row>
    <row r="989" spans="2:4" s="92" customFormat="1" x14ac:dyDescent="0.25">
      <c r="B989" s="37" t="s">
        <v>41</v>
      </c>
      <c r="C989" s="50">
        <v>0.98345052673289612</v>
      </c>
      <c r="D989" s="50">
        <v>1.6549473267103907E-2</v>
      </c>
    </row>
    <row r="990" spans="2:4" s="92" customFormat="1" x14ac:dyDescent="0.25">
      <c r="B990" s="37" t="s">
        <v>42</v>
      </c>
      <c r="C990" s="50">
        <v>1</v>
      </c>
      <c r="D990" s="50">
        <v>0</v>
      </c>
    </row>
    <row r="991" spans="2:4" s="92" customFormat="1" x14ac:dyDescent="0.25">
      <c r="B991" s="37" t="s">
        <v>43</v>
      </c>
      <c r="C991" s="50">
        <v>0.99989174374476786</v>
      </c>
      <c r="D991" s="50">
        <v>1.0825625523212991E-4</v>
      </c>
    </row>
    <row r="992" spans="2:4" s="92" customFormat="1" x14ac:dyDescent="0.25">
      <c r="B992" s="37" t="s">
        <v>44</v>
      </c>
      <c r="C992" s="50">
        <v>0.88157867820469837</v>
      </c>
      <c r="D992" s="50">
        <v>0.11842132179530163</v>
      </c>
    </row>
    <row r="993" spans="2:4" s="92" customFormat="1" x14ac:dyDescent="0.25">
      <c r="B993" s="37" t="s">
        <v>45</v>
      </c>
      <c r="C993" s="50">
        <v>0.69614318860757285</v>
      </c>
      <c r="D993" s="50">
        <v>0.3038568113924271</v>
      </c>
    </row>
    <row r="994" spans="2:4" s="92" customFormat="1" x14ac:dyDescent="0.25">
      <c r="B994" s="37" t="s">
        <v>46</v>
      </c>
      <c r="C994" s="50">
        <v>1</v>
      </c>
      <c r="D994" s="50">
        <v>0</v>
      </c>
    </row>
    <row r="995" spans="2:4" s="92" customFormat="1" x14ac:dyDescent="0.25">
      <c r="B995" s="37" t="s">
        <v>47</v>
      </c>
      <c r="C995" s="50">
        <v>0.96522679667737732</v>
      </c>
      <c r="D995" s="50">
        <v>3.4773203322622605E-2</v>
      </c>
    </row>
    <row r="996" spans="2:4" s="92" customFormat="1" x14ac:dyDescent="0.25">
      <c r="B996" s="37" t="s">
        <v>48</v>
      </c>
      <c r="C996" s="50">
        <v>0.99208398318569391</v>
      </c>
      <c r="D996" s="50">
        <v>7.9160168143061274E-3</v>
      </c>
    </row>
    <row r="997" spans="2:4" s="92" customFormat="1" x14ac:dyDescent="0.25">
      <c r="B997" s="37" t="s">
        <v>49</v>
      </c>
      <c r="C997" s="50">
        <v>0.938525103057398</v>
      </c>
      <c r="D997" s="50">
        <v>6.1474896942601977E-2</v>
      </c>
    </row>
    <row r="998" spans="2:4" s="92" customFormat="1" x14ac:dyDescent="0.25">
      <c r="B998" s="37" t="s">
        <v>50</v>
      </c>
      <c r="C998" s="50">
        <v>0.99625648507162889</v>
      </c>
      <c r="D998" s="50">
        <v>3.743514928371044E-3</v>
      </c>
    </row>
    <row r="999" spans="2:4" s="92" customFormat="1" x14ac:dyDescent="0.25">
      <c r="B999" s="37" t="s">
        <v>51</v>
      </c>
      <c r="C999" s="50">
        <v>0.98384105577837122</v>
      </c>
      <c r="D999" s="50">
        <v>1.6158944221628828E-2</v>
      </c>
    </row>
    <row r="1000" spans="2:4" s="92" customFormat="1" x14ac:dyDescent="0.25">
      <c r="B1000" s="37" t="s">
        <v>52</v>
      </c>
      <c r="C1000" s="50">
        <v>0.89767179304265166</v>
      </c>
      <c r="D1000" s="50">
        <v>0.10232820695734836</v>
      </c>
    </row>
    <row r="1001" spans="2:4" s="92" customFormat="1" x14ac:dyDescent="0.25">
      <c r="B1001" s="37" t="s">
        <v>53</v>
      </c>
      <c r="C1001" s="50">
        <v>0.86468142031681516</v>
      </c>
      <c r="D1001" s="50">
        <v>0.13531857968318492</v>
      </c>
    </row>
    <row r="1002" spans="2:4" s="92" customFormat="1" x14ac:dyDescent="0.25">
      <c r="B1002" s="37" t="s">
        <v>54</v>
      </c>
      <c r="C1002" s="50">
        <v>0.7331537519295197</v>
      </c>
      <c r="D1002" s="50">
        <v>0.26684624807048024</v>
      </c>
    </row>
    <row r="1003" spans="2:4" s="92" customFormat="1" x14ac:dyDescent="0.25">
      <c r="B1003" s="37" t="s">
        <v>55</v>
      </c>
      <c r="C1003" s="50">
        <v>0.98169425826157553</v>
      </c>
      <c r="D1003" s="50">
        <v>1.8305741738424464E-2</v>
      </c>
    </row>
    <row r="1004" spans="2:4" s="92" customFormat="1" x14ac:dyDescent="0.25">
      <c r="B1004" s="37" t="s">
        <v>56</v>
      </c>
      <c r="C1004" s="50">
        <v>0.95923596552527368</v>
      </c>
      <c r="D1004" s="50">
        <v>4.0764034474726298E-2</v>
      </c>
    </row>
    <row r="1005" spans="2:4" s="92" customFormat="1" x14ac:dyDescent="0.25">
      <c r="B1005" s="37" t="s">
        <v>57</v>
      </c>
      <c r="C1005" s="50" t="s">
        <v>138</v>
      </c>
      <c r="D1005" s="50" t="s">
        <v>138</v>
      </c>
    </row>
    <row r="1006" spans="2:4" s="92" customFormat="1" x14ac:dyDescent="0.25">
      <c r="B1006" s="37" t="s">
        <v>58</v>
      </c>
      <c r="C1006" s="50">
        <v>0.98174528226107105</v>
      </c>
      <c r="D1006" s="50">
        <v>1.8254717738928946E-2</v>
      </c>
    </row>
    <row r="1007" spans="2:4" s="92" customFormat="1" x14ac:dyDescent="0.25">
      <c r="B1007" s="107" t="s">
        <v>219</v>
      </c>
      <c r="C1007" s="112">
        <v>0.93629357994841933</v>
      </c>
      <c r="D1007" s="112">
        <v>6.3706420051580726E-2</v>
      </c>
    </row>
    <row r="1008" spans="2:4" s="92" customFormat="1" x14ac:dyDescent="0.25">
      <c r="B1008" s="29" t="s">
        <v>230</v>
      </c>
      <c r="C1008" s="100"/>
      <c r="D1008" s="101"/>
    </row>
    <row r="1009" spans="2:4" s="92" customFormat="1" x14ac:dyDescent="0.25">
      <c r="B1009" s="96"/>
    </row>
    <row r="1010" spans="2:4" s="92" customFormat="1" x14ac:dyDescent="0.25">
      <c r="B1010" s="96" t="s">
        <v>302</v>
      </c>
    </row>
    <row r="1011" spans="2:4" s="93" customFormat="1" ht="30" customHeight="1" x14ac:dyDescent="0.25">
      <c r="B1011" s="17" t="s">
        <v>25</v>
      </c>
      <c r="C1011" s="17" t="s">
        <v>303</v>
      </c>
      <c r="D1011" s="17" t="s">
        <v>304</v>
      </c>
    </row>
    <row r="1012" spans="2:4" s="92" customFormat="1" x14ac:dyDescent="0.25">
      <c r="B1012" s="13" t="s">
        <v>21</v>
      </c>
      <c r="C1012" s="14" t="s">
        <v>255</v>
      </c>
      <c r="D1012" s="14" t="s">
        <v>255</v>
      </c>
    </row>
    <row r="1013" spans="2:4" s="92" customFormat="1" x14ac:dyDescent="0.25">
      <c r="B1013" s="13" t="s">
        <v>17</v>
      </c>
      <c r="C1013" s="13">
        <v>2022</v>
      </c>
      <c r="D1013" s="13">
        <v>2022</v>
      </c>
    </row>
    <row r="1014" spans="2:4" s="92" customFormat="1" x14ac:dyDescent="0.25">
      <c r="B1014" s="37" t="s">
        <v>28</v>
      </c>
      <c r="C1014" s="50">
        <v>0.85080385501710387</v>
      </c>
      <c r="D1014" s="50">
        <v>0.14919614498289613</v>
      </c>
    </row>
    <row r="1015" spans="2:4" s="92" customFormat="1" x14ac:dyDescent="0.25">
      <c r="B1015" s="37" t="s">
        <v>29</v>
      </c>
      <c r="C1015" s="50">
        <v>0.96842703160047405</v>
      </c>
      <c r="D1015" s="50">
        <v>3.1572968399525975E-2</v>
      </c>
    </row>
    <row r="1016" spans="2:4" s="92" customFormat="1" x14ac:dyDescent="0.25">
      <c r="B1016" s="37" t="s">
        <v>30</v>
      </c>
      <c r="C1016" s="50">
        <v>0.96618524782098458</v>
      </c>
      <c r="D1016" s="50">
        <v>3.3814752179015452E-2</v>
      </c>
    </row>
    <row r="1017" spans="2:4" s="92" customFormat="1" x14ac:dyDescent="0.25">
      <c r="B1017" s="37" t="s">
        <v>31</v>
      </c>
      <c r="C1017" s="50">
        <v>0.98329205862118063</v>
      </c>
      <c r="D1017" s="50">
        <v>1.6707941378819351E-2</v>
      </c>
    </row>
    <row r="1018" spans="2:4" s="92" customFormat="1" x14ac:dyDescent="0.25">
      <c r="B1018" s="37" t="s">
        <v>32</v>
      </c>
      <c r="C1018" s="50">
        <v>0.91559621390155488</v>
      </c>
      <c r="D1018" s="50">
        <v>8.4403786098445052E-2</v>
      </c>
    </row>
    <row r="1019" spans="2:4" s="92" customFormat="1" x14ac:dyDescent="0.25">
      <c r="B1019" s="37" t="s">
        <v>33</v>
      </c>
      <c r="C1019" s="50" t="s">
        <v>138</v>
      </c>
      <c r="D1019" s="50" t="s">
        <v>138</v>
      </c>
    </row>
    <row r="1020" spans="2:4" s="92" customFormat="1" x14ac:dyDescent="0.25">
      <c r="B1020" s="37" t="s">
        <v>34</v>
      </c>
      <c r="C1020" s="50">
        <v>1</v>
      </c>
      <c r="D1020" s="50">
        <v>0</v>
      </c>
    </row>
    <row r="1021" spans="2:4" s="92" customFormat="1" x14ac:dyDescent="0.25">
      <c r="B1021" s="37" t="s">
        <v>35</v>
      </c>
      <c r="C1021" s="50">
        <v>0.54248798595723868</v>
      </c>
      <c r="D1021" s="50">
        <v>0.45751201404276137</v>
      </c>
    </row>
    <row r="1022" spans="2:4" s="92" customFormat="1" x14ac:dyDescent="0.25">
      <c r="B1022" s="37" t="s">
        <v>36</v>
      </c>
      <c r="C1022" s="50">
        <v>0.68675322019879603</v>
      </c>
      <c r="D1022" s="50">
        <v>0.31324677980120397</v>
      </c>
    </row>
    <row r="1023" spans="2:4" s="92" customFormat="1" x14ac:dyDescent="0.25">
      <c r="B1023" s="37" t="s">
        <v>37</v>
      </c>
      <c r="C1023" s="50">
        <v>0.81376975169300225</v>
      </c>
      <c r="D1023" s="50">
        <v>0.18623024830699775</v>
      </c>
    </row>
    <row r="1024" spans="2:4" s="92" customFormat="1" x14ac:dyDescent="0.25">
      <c r="B1024" s="37" t="s">
        <v>38</v>
      </c>
      <c r="C1024" s="50">
        <v>0.94643047734933572</v>
      </c>
      <c r="D1024" s="50">
        <v>5.3569522650664253E-2</v>
      </c>
    </row>
    <row r="1025" spans="2:4" s="92" customFormat="1" x14ac:dyDescent="0.25">
      <c r="B1025" s="37" t="s">
        <v>39</v>
      </c>
      <c r="C1025" s="50">
        <v>0.99367970699769881</v>
      </c>
      <c r="D1025" s="50">
        <v>6.320293002301235E-3</v>
      </c>
    </row>
    <row r="1026" spans="2:4" s="92" customFormat="1" x14ac:dyDescent="0.25">
      <c r="B1026" s="37" t="s">
        <v>40</v>
      </c>
      <c r="C1026" s="50">
        <v>1</v>
      </c>
      <c r="D1026" s="50">
        <v>0</v>
      </c>
    </row>
    <row r="1027" spans="2:4" s="92" customFormat="1" x14ac:dyDescent="0.25">
      <c r="B1027" s="37" t="s">
        <v>41</v>
      </c>
      <c r="C1027" s="50">
        <v>0.72814108186449622</v>
      </c>
      <c r="D1027" s="50">
        <v>0.27185891813550372</v>
      </c>
    </row>
    <row r="1028" spans="2:4" s="92" customFormat="1" x14ac:dyDescent="0.25">
      <c r="B1028" s="37" t="s">
        <v>42</v>
      </c>
      <c r="C1028" s="50">
        <v>1</v>
      </c>
      <c r="D1028" s="50">
        <v>0</v>
      </c>
    </row>
    <row r="1029" spans="2:4" s="92" customFormat="1" x14ac:dyDescent="0.25">
      <c r="B1029" s="37" t="s">
        <v>43</v>
      </c>
      <c r="C1029" s="50">
        <v>0.99952993773445764</v>
      </c>
      <c r="D1029" s="50">
        <v>4.700622655423593E-4</v>
      </c>
    </row>
    <row r="1030" spans="2:4" s="92" customFormat="1" x14ac:dyDescent="0.25">
      <c r="B1030" s="37" t="s">
        <v>44</v>
      </c>
      <c r="C1030" s="50">
        <v>0.92467885356226409</v>
      </c>
      <c r="D1030" s="50">
        <v>7.5321146437735895E-2</v>
      </c>
    </row>
    <row r="1031" spans="2:4" s="92" customFormat="1" x14ac:dyDescent="0.25">
      <c r="B1031" s="37" t="s">
        <v>45</v>
      </c>
      <c r="C1031" s="50">
        <v>0.99165964155815733</v>
      </c>
      <c r="D1031" s="50">
        <v>8.3403584418426224E-3</v>
      </c>
    </row>
    <row r="1032" spans="2:4" s="92" customFormat="1" x14ac:dyDescent="0.25">
      <c r="B1032" s="37" t="s">
        <v>46</v>
      </c>
      <c r="C1032" s="50">
        <v>1</v>
      </c>
      <c r="D1032" s="50">
        <v>0</v>
      </c>
    </row>
    <row r="1033" spans="2:4" s="92" customFormat="1" x14ac:dyDescent="0.25">
      <c r="B1033" s="37" t="s">
        <v>47</v>
      </c>
      <c r="C1033" s="50">
        <v>0.99943583352210474</v>
      </c>
      <c r="D1033" s="50">
        <v>5.641664778952021E-4</v>
      </c>
    </row>
    <row r="1034" spans="2:4" s="92" customFormat="1" x14ac:dyDescent="0.25">
      <c r="B1034" s="37" t="s">
        <v>48</v>
      </c>
      <c r="C1034" s="50">
        <v>0.99706658361510392</v>
      </c>
      <c r="D1034" s="50">
        <v>2.9334163848961027E-3</v>
      </c>
    </row>
    <row r="1035" spans="2:4" s="92" customFormat="1" x14ac:dyDescent="0.25">
      <c r="B1035" s="37" t="s">
        <v>49</v>
      </c>
      <c r="C1035" s="50">
        <v>0.94668258656717819</v>
      </c>
      <c r="D1035" s="50">
        <v>5.3317413432821807E-2</v>
      </c>
    </row>
    <row r="1036" spans="2:4" s="92" customFormat="1" x14ac:dyDescent="0.25">
      <c r="B1036" s="37" t="s">
        <v>50</v>
      </c>
      <c r="C1036" s="50">
        <v>0.89770303754571013</v>
      </c>
      <c r="D1036" s="50">
        <v>0.10229696245428996</v>
      </c>
    </row>
    <row r="1037" spans="2:4" s="92" customFormat="1" x14ac:dyDescent="0.25">
      <c r="B1037" s="37" t="s">
        <v>51</v>
      </c>
      <c r="C1037" s="50">
        <v>0.99307371159062707</v>
      </c>
      <c r="D1037" s="50">
        <v>6.9262884093729349E-3</v>
      </c>
    </row>
    <row r="1038" spans="2:4" s="92" customFormat="1" x14ac:dyDescent="0.25">
      <c r="B1038" s="37" t="s">
        <v>52</v>
      </c>
      <c r="C1038" s="50">
        <v>0.74919753625059227</v>
      </c>
      <c r="D1038" s="50">
        <v>0.25080246374940773</v>
      </c>
    </row>
    <row r="1039" spans="2:4" s="92" customFormat="1" x14ac:dyDescent="0.25">
      <c r="B1039" s="37" t="s">
        <v>53</v>
      </c>
      <c r="C1039" s="50">
        <v>0.94353242608732912</v>
      </c>
      <c r="D1039" s="50">
        <v>5.6467573912670835E-2</v>
      </c>
    </row>
    <row r="1040" spans="2:4" s="92" customFormat="1" x14ac:dyDescent="0.25">
      <c r="B1040" s="37" t="s">
        <v>54</v>
      </c>
      <c r="C1040" s="50">
        <v>0.99695243994457727</v>
      </c>
      <c r="D1040" s="50">
        <v>3.0475600554228368E-3</v>
      </c>
    </row>
    <row r="1041" spans="2:4" s="92" customFormat="1" x14ac:dyDescent="0.25">
      <c r="B1041" s="37" t="s">
        <v>55</v>
      </c>
      <c r="C1041" s="50">
        <v>0.65252500279340131</v>
      </c>
      <c r="D1041" s="50">
        <v>0.34747499720659863</v>
      </c>
    </row>
    <row r="1042" spans="2:4" s="92" customFormat="1" x14ac:dyDescent="0.25">
      <c r="B1042" s="37" t="s">
        <v>56</v>
      </c>
      <c r="C1042" s="50">
        <v>0.59122021592717755</v>
      </c>
      <c r="D1042" s="50">
        <v>0.40877978407282251</v>
      </c>
    </row>
    <row r="1043" spans="2:4" s="92" customFormat="1" x14ac:dyDescent="0.25">
      <c r="B1043" s="37" t="s">
        <v>57</v>
      </c>
      <c r="C1043" s="50">
        <v>1</v>
      </c>
      <c r="D1043" s="50">
        <v>0</v>
      </c>
    </row>
    <row r="1044" spans="2:4" s="92" customFormat="1" x14ac:dyDescent="0.25">
      <c r="B1044" s="37" t="s">
        <v>58</v>
      </c>
      <c r="C1044" s="50">
        <v>0.98156342263310792</v>
      </c>
      <c r="D1044" s="50">
        <v>1.8436577366892054E-2</v>
      </c>
    </row>
    <row r="1045" spans="2:4" s="92" customFormat="1" x14ac:dyDescent="0.25">
      <c r="B1045" s="107" t="s">
        <v>219</v>
      </c>
      <c r="C1045" s="112">
        <v>0.83672363835726937</v>
      </c>
      <c r="D1045" s="112">
        <v>0.16327636164273043</v>
      </c>
    </row>
    <row r="1046" spans="2:4" s="92" customFormat="1" x14ac:dyDescent="0.25">
      <c r="B1046" s="29" t="s">
        <v>230</v>
      </c>
      <c r="C1046" s="100"/>
      <c r="D1046" s="101"/>
    </row>
    <row r="1047" spans="2:4" s="92" customFormat="1" x14ac:dyDescent="0.25">
      <c r="B1047" s="96"/>
    </row>
    <row r="1048" spans="2:4" s="92" customFormat="1" x14ac:dyDescent="0.25">
      <c r="B1048" s="96" t="s">
        <v>305</v>
      </c>
    </row>
    <row r="1049" spans="2:4" s="93" customFormat="1" ht="30" customHeight="1" x14ac:dyDescent="0.25">
      <c r="B1049" s="17" t="s">
        <v>25</v>
      </c>
      <c r="C1049" s="17" t="s">
        <v>303</v>
      </c>
      <c r="D1049" s="17" t="s">
        <v>304</v>
      </c>
    </row>
    <row r="1050" spans="2:4" s="92" customFormat="1" ht="30" customHeight="1" x14ac:dyDescent="0.25">
      <c r="B1050" s="13" t="s">
        <v>21</v>
      </c>
      <c r="C1050" s="18" t="s">
        <v>161</v>
      </c>
      <c r="D1050" s="18" t="s">
        <v>161</v>
      </c>
    </row>
    <row r="1051" spans="2:4" s="92" customFormat="1" x14ac:dyDescent="0.25">
      <c r="B1051" s="13" t="s">
        <v>17</v>
      </c>
      <c r="C1051" s="13">
        <v>2022</v>
      </c>
      <c r="D1051" s="13">
        <v>2022</v>
      </c>
    </row>
    <row r="1052" spans="2:4" s="92" customFormat="1" x14ac:dyDescent="0.25">
      <c r="B1052" s="37" t="s">
        <v>28</v>
      </c>
      <c r="C1052" s="50">
        <v>0.66410790060102542</v>
      </c>
      <c r="D1052" s="50">
        <v>0.33589209939897458</v>
      </c>
    </row>
    <row r="1053" spans="2:4" s="92" customFormat="1" x14ac:dyDescent="0.25">
      <c r="B1053" s="37" t="s">
        <v>29</v>
      </c>
      <c r="C1053" s="50">
        <v>0.91423828845444488</v>
      </c>
      <c r="D1053" s="50">
        <v>8.5761711545555147E-2</v>
      </c>
    </row>
    <row r="1054" spans="2:4" s="92" customFormat="1" x14ac:dyDescent="0.25">
      <c r="B1054" s="37" t="s">
        <v>30</v>
      </c>
      <c r="C1054" s="50">
        <v>0.97192472471209479</v>
      </c>
      <c r="D1054" s="50">
        <v>2.8075275287905183E-2</v>
      </c>
    </row>
    <row r="1055" spans="2:4" s="92" customFormat="1" x14ac:dyDescent="0.25">
      <c r="B1055" s="37" t="s">
        <v>31</v>
      </c>
      <c r="C1055" s="50">
        <v>0.92426387994116532</v>
      </c>
      <c r="D1055" s="50">
        <v>7.5736120058834622E-2</v>
      </c>
    </row>
    <row r="1056" spans="2:4" s="92" customFormat="1" x14ac:dyDescent="0.25">
      <c r="B1056" s="37" t="s">
        <v>32</v>
      </c>
      <c r="C1056" s="50">
        <v>0.92183851454097765</v>
      </c>
      <c r="D1056" s="50">
        <v>7.8161485459022351E-2</v>
      </c>
    </row>
    <row r="1057" spans="2:4" s="92" customFormat="1" x14ac:dyDescent="0.25">
      <c r="B1057" s="37" t="s">
        <v>33</v>
      </c>
      <c r="C1057" s="50" t="s">
        <v>138</v>
      </c>
      <c r="D1057" s="50" t="s">
        <v>138</v>
      </c>
    </row>
    <row r="1058" spans="2:4" s="92" customFormat="1" x14ac:dyDescent="0.25">
      <c r="B1058" s="37" t="s">
        <v>34</v>
      </c>
      <c r="C1058" s="50">
        <v>1</v>
      </c>
      <c r="D1058" s="50">
        <v>0</v>
      </c>
    </row>
    <row r="1059" spans="2:4" s="92" customFormat="1" x14ac:dyDescent="0.25">
      <c r="B1059" s="37" t="s">
        <v>35</v>
      </c>
      <c r="C1059" s="50">
        <v>0.36023622047244097</v>
      </c>
      <c r="D1059" s="50">
        <v>0.63976377952755903</v>
      </c>
    </row>
    <row r="1060" spans="2:4" s="92" customFormat="1" x14ac:dyDescent="0.25">
      <c r="B1060" s="37" t="s">
        <v>36</v>
      </c>
      <c r="C1060" s="50">
        <v>0.3600166867582047</v>
      </c>
      <c r="D1060" s="50">
        <v>0.63998331324179525</v>
      </c>
    </row>
    <row r="1061" spans="2:4" s="92" customFormat="1" x14ac:dyDescent="0.25">
      <c r="B1061" s="37" t="s">
        <v>37</v>
      </c>
      <c r="C1061" s="50">
        <v>0.54784437434279709</v>
      </c>
      <c r="D1061" s="50">
        <v>0.45215562565720296</v>
      </c>
    </row>
    <row r="1062" spans="2:4" s="92" customFormat="1" x14ac:dyDescent="0.25">
      <c r="B1062" s="37" t="s">
        <v>38</v>
      </c>
      <c r="C1062" s="50">
        <v>0.95451300206651135</v>
      </c>
      <c r="D1062" s="50">
        <v>4.5486997933488656E-2</v>
      </c>
    </row>
    <row r="1063" spans="2:4" s="92" customFormat="1" x14ac:dyDescent="0.25">
      <c r="B1063" s="37" t="s">
        <v>39</v>
      </c>
      <c r="C1063" s="50">
        <v>0.98077020507653079</v>
      </c>
      <c r="D1063" s="50">
        <v>1.9229794923469243E-2</v>
      </c>
    </row>
    <row r="1064" spans="2:4" s="92" customFormat="1" x14ac:dyDescent="0.25">
      <c r="B1064" s="37" t="s">
        <v>40</v>
      </c>
      <c r="C1064" s="50">
        <v>1</v>
      </c>
      <c r="D1064" s="50">
        <v>0</v>
      </c>
    </row>
    <row r="1065" spans="2:4" s="92" customFormat="1" x14ac:dyDescent="0.25">
      <c r="B1065" s="37" t="s">
        <v>41</v>
      </c>
      <c r="C1065" s="50">
        <v>0.52397773422844274</v>
      </c>
      <c r="D1065" s="50">
        <v>0.47602226577155726</v>
      </c>
    </row>
    <row r="1066" spans="2:4" s="92" customFormat="1" x14ac:dyDescent="0.25">
      <c r="B1066" s="37" t="s">
        <v>42</v>
      </c>
      <c r="C1066" s="50">
        <v>1</v>
      </c>
      <c r="D1066" s="50">
        <v>0</v>
      </c>
    </row>
    <row r="1067" spans="2:4" s="92" customFormat="1" x14ac:dyDescent="0.25">
      <c r="B1067" s="37" t="s">
        <v>43</v>
      </c>
      <c r="C1067" s="50">
        <v>0.99989174374476786</v>
      </c>
      <c r="D1067" s="50">
        <v>1.0825625523212991E-4</v>
      </c>
    </row>
    <row r="1068" spans="2:4" s="92" customFormat="1" x14ac:dyDescent="0.25">
      <c r="B1068" s="37" t="s">
        <v>44</v>
      </c>
      <c r="C1068" s="50">
        <v>0.88157867820469837</v>
      </c>
      <c r="D1068" s="50">
        <v>0.11842132179530163</v>
      </c>
    </row>
    <row r="1069" spans="2:4" s="92" customFormat="1" x14ac:dyDescent="0.25">
      <c r="B1069" s="37" t="s">
        <v>45</v>
      </c>
      <c r="C1069" s="50" t="s">
        <v>138</v>
      </c>
      <c r="D1069" s="50" t="s">
        <v>138</v>
      </c>
    </row>
    <row r="1070" spans="2:4" s="92" customFormat="1" x14ac:dyDescent="0.25">
      <c r="B1070" s="37" t="s">
        <v>46</v>
      </c>
      <c r="C1070" s="50">
        <v>1</v>
      </c>
      <c r="D1070" s="50">
        <v>0</v>
      </c>
    </row>
    <row r="1071" spans="2:4" s="92" customFormat="1" x14ac:dyDescent="0.25">
      <c r="B1071" s="37" t="s">
        <v>47</v>
      </c>
      <c r="C1071" s="50">
        <v>0.99920348798233438</v>
      </c>
      <c r="D1071" s="50">
        <v>7.9651201766566026E-4</v>
      </c>
    </row>
    <row r="1072" spans="2:4" s="92" customFormat="1" x14ac:dyDescent="0.25">
      <c r="B1072" s="37" t="s">
        <v>48</v>
      </c>
      <c r="C1072" s="50">
        <v>0.99811879849689344</v>
      </c>
      <c r="D1072" s="50">
        <v>1.8812015031066055E-3</v>
      </c>
    </row>
    <row r="1073" spans="2:5" s="92" customFormat="1" x14ac:dyDescent="0.25">
      <c r="B1073" s="37" t="s">
        <v>49</v>
      </c>
      <c r="C1073" s="50">
        <v>0.92095950086354528</v>
      </c>
      <c r="D1073" s="50">
        <v>7.9040499136454709E-2</v>
      </c>
    </row>
    <row r="1074" spans="2:5" s="92" customFormat="1" x14ac:dyDescent="0.25">
      <c r="B1074" s="37" t="s">
        <v>50</v>
      </c>
      <c r="C1074" s="50">
        <v>0.86912398402360236</v>
      </c>
      <c r="D1074" s="50">
        <v>0.13087601597639748</v>
      </c>
    </row>
    <row r="1075" spans="2:5" s="92" customFormat="1" x14ac:dyDescent="0.25">
      <c r="B1075" s="37" t="s">
        <v>51</v>
      </c>
      <c r="C1075" s="50">
        <v>0.98384105577837122</v>
      </c>
      <c r="D1075" s="50">
        <v>1.6158944221628828E-2</v>
      </c>
    </row>
    <row r="1076" spans="2:5" s="92" customFormat="1" x14ac:dyDescent="0.25">
      <c r="B1076" s="37" t="s">
        <v>52</v>
      </c>
      <c r="C1076" s="50">
        <v>0.82140545107074014</v>
      </c>
      <c r="D1076" s="50">
        <v>0.17859454892925986</v>
      </c>
    </row>
    <row r="1077" spans="2:5" s="92" customFormat="1" x14ac:dyDescent="0.25">
      <c r="B1077" s="37" t="s">
        <v>53</v>
      </c>
      <c r="C1077" s="50">
        <v>0.89864529779308244</v>
      </c>
      <c r="D1077" s="50">
        <v>0.1013547022069176</v>
      </c>
    </row>
    <row r="1078" spans="2:5" s="92" customFormat="1" x14ac:dyDescent="0.25">
      <c r="B1078" s="37" t="s">
        <v>54</v>
      </c>
      <c r="C1078" s="50">
        <v>0.98661487139940873</v>
      </c>
      <c r="D1078" s="50">
        <v>1.3385128600591236E-2</v>
      </c>
    </row>
    <row r="1079" spans="2:5" s="92" customFormat="1" x14ac:dyDescent="0.25">
      <c r="B1079" s="37" t="s">
        <v>55</v>
      </c>
      <c r="C1079" s="50">
        <v>0.41304675471064894</v>
      </c>
      <c r="D1079" s="50">
        <v>0.586953245289351</v>
      </c>
    </row>
    <row r="1080" spans="2:5" s="92" customFormat="1" x14ac:dyDescent="0.25">
      <c r="B1080" s="37" t="s">
        <v>56</v>
      </c>
      <c r="C1080" s="50">
        <v>0.59111732277350726</v>
      </c>
      <c r="D1080" s="50">
        <v>0.40888267722649274</v>
      </c>
    </row>
    <row r="1081" spans="2:5" s="92" customFormat="1" x14ac:dyDescent="0.25">
      <c r="B1081" s="37" t="s">
        <v>57</v>
      </c>
      <c r="C1081" s="50">
        <v>1</v>
      </c>
      <c r="D1081" s="50">
        <v>0</v>
      </c>
    </row>
    <row r="1082" spans="2:5" s="92" customFormat="1" x14ac:dyDescent="0.25">
      <c r="B1082" s="37" t="s">
        <v>58</v>
      </c>
      <c r="C1082" s="50">
        <v>0.95833937746804854</v>
      </c>
      <c r="D1082" s="50">
        <v>4.1660622531951526E-2</v>
      </c>
    </row>
    <row r="1083" spans="2:5" s="92" customFormat="1" x14ac:dyDescent="0.25">
      <c r="B1083" s="107" t="s">
        <v>219</v>
      </c>
      <c r="C1083" s="112">
        <v>0.61094097949678761</v>
      </c>
      <c r="D1083" s="112">
        <v>0.38905902050321234</v>
      </c>
    </row>
    <row r="1084" spans="2:5" s="92" customFormat="1" x14ac:dyDescent="0.25">
      <c r="B1084" s="29" t="s">
        <v>230</v>
      </c>
      <c r="C1084" s="100"/>
      <c r="D1084" s="101"/>
    </row>
    <row r="1085" spans="2:5" s="92" customFormat="1" x14ac:dyDescent="0.25">
      <c r="B1085" s="96"/>
    </row>
    <row r="1086" spans="2:5" s="92" customFormat="1" x14ac:dyDescent="0.25">
      <c r="B1086" s="96" t="s">
        <v>306</v>
      </c>
    </row>
    <row r="1087" spans="2:5" s="93" customFormat="1" ht="30" customHeight="1" x14ac:dyDescent="0.25">
      <c r="B1087" s="17" t="s">
        <v>25</v>
      </c>
      <c r="C1087" s="17" t="s">
        <v>140</v>
      </c>
      <c r="D1087" s="17" t="s">
        <v>141</v>
      </c>
      <c r="E1087" s="17" t="s">
        <v>142</v>
      </c>
    </row>
    <row r="1088" spans="2:5" s="92" customFormat="1" ht="14.25" customHeight="1" x14ac:dyDescent="0.25">
      <c r="B1088" s="13" t="s">
        <v>21</v>
      </c>
      <c r="C1088" s="14" t="s">
        <v>255</v>
      </c>
      <c r="D1088" s="14" t="s">
        <v>255</v>
      </c>
      <c r="E1088" s="14" t="s">
        <v>255</v>
      </c>
    </row>
    <row r="1089" spans="2:5" s="92" customFormat="1" x14ac:dyDescent="0.25">
      <c r="B1089" s="13" t="s">
        <v>17</v>
      </c>
      <c r="C1089" s="13">
        <v>2022</v>
      </c>
      <c r="D1089" s="13">
        <v>2022</v>
      </c>
      <c r="E1089" s="13">
        <v>2022</v>
      </c>
    </row>
    <row r="1090" spans="2:5" s="92" customFormat="1" x14ac:dyDescent="0.25">
      <c r="B1090" s="37" t="s">
        <v>28</v>
      </c>
      <c r="C1090" s="51">
        <v>0.86519241347026532</v>
      </c>
      <c r="D1090" s="51">
        <v>3.0261013933915088E-3</v>
      </c>
      <c r="E1090" s="51">
        <v>0.13178148513634311</v>
      </c>
    </row>
    <row r="1091" spans="2:5" s="92" customFormat="1" x14ac:dyDescent="0.25">
      <c r="B1091" s="37" t="s">
        <v>29</v>
      </c>
      <c r="C1091" s="51">
        <v>0.96842703160047405</v>
      </c>
      <c r="D1091" s="51">
        <v>3.1572968399525975E-2</v>
      </c>
      <c r="E1091" s="51">
        <v>0</v>
      </c>
    </row>
    <row r="1092" spans="2:5" s="92" customFormat="1" x14ac:dyDescent="0.25">
      <c r="B1092" s="37" t="s">
        <v>30</v>
      </c>
      <c r="C1092" s="51">
        <v>1</v>
      </c>
      <c r="D1092" s="51">
        <v>0</v>
      </c>
      <c r="E1092" s="51">
        <v>0</v>
      </c>
    </row>
    <row r="1093" spans="2:5" s="92" customFormat="1" x14ac:dyDescent="0.25">
      <c r="B1093" s="37" t="s">
        <v>31</v>
      </c>
      <c r="C1093" s="51">
        <v>1</v>
      </c>
      <c r="D1093" s="51">
        <v>0</v>
      </c>
      <c r="E1093" s="51">
        <v>0</v>
      </c>
    </row>
    <row r="1094" spans="2:5" s="92" customFormat="1" x14ac:dyDescent="0.25">
      <c r="B1094" s="37" t="s">
        <v>32</v>
      </c>
      <c r="C1094" s="51">
        <v>0.82145450862144276</v>
      </c>
      <c r="D1094" s="51">
        <v>0</v>
      </c>
      <c r="E1094" s="51">
        <v>0.17854549137855713</v>
      </c>
    </row>
    <row r="1095" spans="2:5" s="92" customFormat="1" x14ac:dyDescent="0.25">
      <c r="B1095" s="37" t="s">
        <v>33</v>
      </c>
      <c r="C1095" s="51" t="s">
        <v>138</v>
      </c>
      <c r="D1095" s="51" t="s">
        <v>138</v>
      </c>
      <c r="E1095" s="51" t="s">
        <v>138</v>
      </c>
    </row>
    <row r="1096" spans="2:5" s="92" customFormat="1" x14ac:dyDescent="0.25">
      <c r="B1096" s="37" t="s">
        <v>34</v>
      </c>
      <c r="C1096" s="51">
        <v>1</v>
      </c>
      <c r="D1096" s="51">
        <v>0</v>
      </c>
      <c r="E1096" s="51">
        <v>0</v>
      </c>
    </row>
    <row r="1097" spans="2:5" s="92" customFormat="1" x14ac:dyDescent="0.25">
      <c r="B1097" s="37" t="s">
        <v>35</v>
      </c>
      <c r="C1097" s="51">
        <v>1</v>
      </c>
      <c r="D1097" s="51">
        <v>0</v>
      </c>
      <c r="E1097" s="51">
        <v>0</v>
      </c>
    </row>
    <row r="1098" spans="2:5" s="92" customFormat="1" x14ac:dyDescent="0.25">
      <c r="B1098" s="37" t="s">
        <v>36</v>
      </c>
      <c r="C1098" s="51">
        <v>0.99606111832426214</v>
      </c>
      <c r="D1098" s="51">
        <v>3.9388790336063826E-3</v>
      </c>
      <c r="E1098" s="51">
        <v>0</v>
      </c>
    </row>
    <row r="1099" spans="2:5" s="92" customFormat="1" x14ac:dyDescent="0.25">
      <c r="B1099" s="37" t="s">
        <v>37</v>
      </c>
      <c r="C1099" s="51">
        <v>0.65914221218961622</v>
      </c>
      <c r="D1099" s="51">
        <v>0.11399548532731377</v>
      </c>
      <c r="E1099" s="51">
        <v>0.22686230248306999</v>
      </c>
    </row>
    <row r="1100" spans="2:5" s="92" customFormat="1" x14ac:dyDescent="0.25">
      <c r="B1100" s="37" t="s">
        <v>38</v>
      </c>
      <c r="C1100" s="51" t="s">
        <v>138</v>
      </c>
      <c r="D1100" s="51">
        <v>0.94643047734933572</v>
      </c>
      <c r="E1100" s="51">
        <v>5.3569522650664253E-2</v>
      </c>
    </row>
    <row r="1101" spans="2:5" s="92" customFormat="1" x14ac:dyDescent="0.25">
      <c r="B1101" s="37" t="s">
        <v>39</v>
      </c>
      <c r="C1101" s="51">
        <v>0.93878499119480552</v>
      </c>
      <c r="D1101" s="51">
        <v>0</v>
      </c>
      <c r="E1101" s="51">
        <v>6.0815263777698546E-2</v>
      </c>
    </row>
    <row r="1102" spans="2:5" s="92" customFormat="1" x14ac:dyDescent="0.25">
      <c r="B1102" s="37" t="s">
        <v>40</v>
      </c>
      <c r="C1102" s="51">
        <v>1</v>
      </c>
      <c r="D1102" s="51">
        <v>0</v>
      </c>
      <c r="E1102" s="51">
        <v>0</v>
      </c>
    </row>
    <row r="1103" spans="2:5" s="92" customFormat="1" x14ac:dyDescent="0.25">
      <c r="B1103" s="37" t="s">
        <v>41</v>
      </c>
      <c r="C1103" s="51">
        <v>0.88019651724796266</v>
      </c>
      <c r="D1103" s="51">
        <v>5.23558605340569E-3</v>
      </c>
      <c r="E1103" s="51">
        <v>0.11456789669863164</v>
      </c>
    </row>
    <row r="1104" spans="2:5" s="92" customFormat="1" x14ac:dyDescent="0.25">
      <c r="B1104" s="37" t="s">
        <v>42</v>
      </c>
      <c r="C1104" s="51">
        <v>1</v>
      </c>
      <c r="D1104" s="51">
        <v>0</v>
      </c>
      <c r="E1104" s="51">
        <v>0</v>
      </c>
    </row>
    <row r="1105" spans="2:5" s="92" customFormat="1" x14ac:dyDescent="0.25">
      <c r="B1105" s="37" t="s">
        <v>43</v>
      </c>
      <c r="C1105" s="51">
        <v>0.99189416258326901</v>
      </c>
      <c r="D1105" s="51">
        <v>0</v>
      </c>
      <c r="E1105" s="51">
        <v>8.1058374167309651E-3</v>
      </c>
    </row>
    <row r="1106" spans="2:5" s="92" customFormat="1" x14ac:dyDescent="0.25">
      <c r="B1106" s="37" t="s">
        <v>44</v>
      </c>
      <c r="C1106" s="51">
        <v>1</v>
      </c>
      <c r="D1106" s="51">
        <v>0</v>
      </c>
      <c r="E1106" s="51">
        <v>0</v>
      </c>
    </row>
    <row r="1107" spans="2:5" s="92" customFormat="1" x14ac:dyDescent="0.25">
      <c r="B1107" s="37" t="s">
        <v>45</v>
      </c>
      <c r="C1107" s="51">
        <v>1</v>
      </c>
      <c r="D1107" s="51">
        <v>0</v>
      </c>
      <c r="E1107" s="51">
        <v>0</v>
      </c>
    </row>
    <row r="1108" spans="2:5" s="92" customFormat="1" x14ac:dyDescent="0.25">
      <c r="B1108" s="37" t="s">
        <v>46</v>
      </c>
      <c r="C1108" s="51">
        <v>1</v>
      </c>
      <c r="D1108" s="51">
        <v>0</v>
      </c>
      <c r="E1108" s="51">
        <v>0</v>
      </c>
    </row>
    <row r="1109" spans="2:5" s="92" customFormat="1" x14ac:dyDescent="0.25">
      <c r="B1109" s="37" t="s">
        <v>47</v>
      </c>
      <c r="C1109" s="51">
        <v>0.80926317045961771</v>
      </c>
      <c r="D1109" s="51">
        <v>0.16358832450067498</v>
      </c>
      <c r="E1109" s="51">
        <v>2.7148505039707234E-2</v>
      </c>
    </row>
    <row r="1110" spans="2:5" s="92" customFormat="1" x14ac:dyDescent="0.25">
      <c r="B1110" s="37" t="s">
        <v>48</v>
      </c>
      <c r="C1110" s="51">
        <v>0.57587696168431501</v>
      </c>
      <c r="D1110" s="51">
        <v>0.18944256937053133</v>
      </c>
      <c r="E1110" s="51">
        <v>0.23468046894515363</v>
      </c>
    </row>
    <row r="1111" spans="2:5" s="92" customFormat="1" x14ac:dyDescent="0.25">
      <c r="B1111" s="37" t="s">
        <v>49</v>
      </c>
      <c r="C1111" s="51">
        <v>0.376259371537359</v>
      </c>
      <c r="D1111" s="51">
        <v>1.3352931026684218E-2</v>
      </c>
      <c r="E1111" s="51">
        <v>0.61038769743595667</v>
      </c>
    </row>
    <row r="1112" spans="2:5" s="92" customFormat="1" x14ac:dyDescent="0.25">
      <c r="B1112" s="37" t="s">
        <v>50</v>
      </c>
      <c r="C1112" s="51">
        <v>0.92519629684093529</v>
      </c>
      <c r="D1112" s="51">
        <v>0</v>
      </c>
      <c r="E1112" s="51">
        <v>7.4803703159064719E-2</v>
      </c>
    </row>
    <row r="1113" spans="2:5" s="92" customFormat="1" x14ac:dyDescent="0.25">
      <c r="B1113" s="37" t="s">
        <v>51</v>
      </c>
      <c r="C1113" s="51">
        <v>0.74932824564587019</v>
      </c>
      <c r="D1113" s="51">
        <v>0</v>
      </c>
      <c r="E1113" s="51">
        <v>0.25067175435412975</v>
      </c>
    </row>
    <row r="1114" spans="2:5" s="92" customFormat="1" x14ac:dyDescent="0.25">
      <c r="B1114" s="37" t="s">
        <v>52</v>
      </c>
      <c r="C1114" s="51">
        <v>1</v>
      </c>
      <c r="D1114" s="51">
        <v>0</v>
      </c>
      <c r="E1114" s="51">
        <v>0</v>
      </c>
    </row>
    <row r="1115" spans="2:5" s="92" customFormat="1" x14ac:dyDescent="0.25">
      <c r="B1115" s="37" t="s">
        <v>53</v>
      </c>
      <c r="C1115" s="51">
        <v>0.97172128108279709</v>
      </c>
      <c r="D1115" s="51">
        <v>0</v>
      </c>
      <c r="E1115" s="51">
        <v>2.8278718917202891E-2</v>
      </c>
    </row>
    <row r="1116" spans="2:5" s="92" customFormat="1" x14ac:dyDescent="0.25">
      <c r="B1116" s="37" t="s">
        <v>54</v>
      </c>
      <c r="C1116" s="51">
        <v>1.0000000000000002</v>
      </c>
      <c r="D1116" s="51">
        <v>0</v>
      </c>
      <c r="E1116" s="51">
        <v>0</v>
      </c>
    </row>
    <row r="1117" spans="2:5" s="92" customFormat="1" x14ac:dyDescent="0.25">
      <c r="B1117" s="37" t="s">
        <v>55</v>
      </c>
      <c r="C1117" s="51">
        <v>0.97967131827644749</v>
      </c>
      <c r="D1117" s="51">
        <v>2.0328681723552497E-2</v>
      </c>
      <c r="E1117" s="51">
        <v>0</v>
      </c>
    </row>
    <row r="1118" spans="2:5" s="92" customFormat="1" x14ac:dyDescent="0.25">
      <c r="B1118" s="37" t="s">
        <v>56</v>
      </c>
      <c r="C1118" s="51">
        <v>0.50725637628094056</v>
      </c>
      <c r="D1118" s="51">
        <v>0.43532769340536132</v>
      </c>
      <c r="E1118" s="51">
        <v>5.7415930313698127E-2</v>
      </c>
    </row>
    <row r="1119" spans="2:5" s="92" customFormat="1" x14ac:dyDescent="0.25">
      <c r="B1119" s="37" t="s">
        <v>57</v>
      </c>
      <c r="C1119" s="51">
        <v>0.69108068529234679</v>
      </c>
      <c r="D1119" s="51">
        <v>0</v>
      </c>
      <c r="E1119" s="51">
        <v>0.30891931470765316</v>
      </c>
    </row>
    <row r="1120" spans="2:5" s="92" customFormat="1" x14ac:dyDescent="0.25">
      <c r="B1120" s="37" t="s">
        <v>58</v>
      </c>
      <c r="C1120" s="51">
        <v>1.3134848890406E-2</v>
      </c>
      <c r="D1120" s="51">
        <v>0.38998401301964669</v>
      </c>
      <c r="E1120" s="51">
        <v>0.59688113808994736</v>
      </c>
    </row>
    <row r="1121" spans="2:5" s="92" customFormat="1" x14ac:dyDescent="0.25">
      <c r="B1121" s="107" t="s">
        <v>219</v>
      </c>
      <c r="C1121" s="144">
        <v>0.67730776623497679</v>
      </c>
      <c r="D1121" s="144">
        <v>0.10734188501618828</v>
      </c>
      <c r="E1121" s="144">
        <v>0.21534015202057005</v>
      </c>
    </row>
    <row r="1122" spans="2:5" s="92" customFormat="1" x14ac:dyDescent="0.25">
      <c r="B1122" s="29" t="s">
        <v>230</v>
      </c>
      <c r="C1122" s="100"/>
      <c r="D1122" s="101"/>
    </row>
    <row r="1123" spans="2:5" s="92" customFormat="1" x14ac:dyDescent="0.25">
      <c r="B1123" s="96"/>
    </row>
    <row r="1124" spans="2:5" s="92" customFormat="1" x14ac:dyDescent="0.25">
      <c r="B1124" s="96" t="s">
        <v>307</v>
      </c>
    </row>
    <row r="1125" spans="2:5" s="93" customFormat="1" ht="26.1" customHeight="1" x14ac:dyDescent="0.25">
      <c r="B1125" s="17" t="s">
        <v>25</v>
      </c>
      <c r="C1125" s="17" t="s">
        <v>140</v>
      </c>
      <c r="D1125" s="17" t="s">
        <v>141</v>
      </c>
      <c r="E1125" s="17" t="s">
        <v>142</v>
      </c>
    </row>
    <row r="1126" spans="2:5" s="92" customFormat="1" ht="30" customHeight="1" x14ac:dyDescent="0.25">
      <c r="B1126" s="13" t="s">
        <v>21</v>
      </c>
      <c r="C1126" s="18" t="s">
        <v>161</v>
      </c>
      <c r="D1126" s="18" t="s">
        <v>161</v>
      </c>
      <c r="E1126" s="18" t="s">
        <v>161</v>
      </c>
    </row>
    <row r="1127" spans="2:5" s="92" customFormat="1" x14ac:dyDescent="0.25">
      <c r="B1127" s="13" t="s">
        <v>17</v>
      </c>
      <c r="C1127" s="13">
        <v>2022</v>
      </c>
      <c r="D1127" s="13">
        <v>2022</v>
      </c>
      <c r="E1127" s="13">
        <v>2022</v>
      </c>
    </row>
    <row r="1128" spans="2:5" s="92" customFormat="1" x14ac:dyDescent="0.25">
      <c r="B1128" s="37" t="s">
        <v>28</v>
      </c>
      <c r="C1128" s="51">
        <v>0.87923732991627901</v>
      </c>
      <c r="D1128" s="51">
        <v>3.7630036357770921E-4</v>
      </c>
      <c r="E1128" s="51">
        <v>0.12038636972014327</v>
      </c>
    </row>
    <row r="1129" spans="2:5" s="92" customFormat="1" x14ac:dyDescent="0.25">
      <c r="B1129" s="37" t="s">
        <v>29</v>
      </c>
      <c r="C1129" s="51">
        <v>0.91423828845444488</v>
      </c>
      <c r="D1129" s="51">
        <v>8.5761711545555147E-2</v>
      </c>
      <c r="E1129" s="51">
        <v>0</v>
      </c>
    </row>
    <row r="1130" spans="2:5" s="92" customFormat="1" x14ac:dyDescent="0.25">
      <c r="B1130" s="37" t="s">
        <v>30</v>
      </c>
      <c r="C1130" s="51">
        <v>1</v>
      </c>
      <c r="D1130" s="51">
        <v>0</v>
      </c>
      <c r="E1130" s="51">
        <v>0</v>
      </c>
    </row>
    <row r="1131" spans="2:5" s="92" customFormat="1" x14ac:dyDescent="0.25">
      <c r="B1131" s="37" t="s">
        <v>31</v>
      </c>
      <c r="C1131" s="51">
        <v>1</v>
      </c>
      <c r="D1131" s="51">
        <v>0</v>
      </c>
      <c r="E1131" s="51">
        <v>0</v>
      </c>
    </row>
    <row r="1132" spans="2:5" s="92" customFormat="1" x14ac:dyDescent="0.25">
      <c r="B1132" s="37" t="s">
        <v>32</v>
      </c>
      <c r="C1132" s="51">
        <v>0.81168147564025783</v>
      </c>
      <c r="D1132" s="51">
        <v>0</v>
      </c>
      <c r="E1132" s="51">
        <v>0.18831852435974214</v>
      </c>
    </row>
    <row r="1133" spans="2:5" s="92" customFormat="1" x14ac:dyDescent="0.25">
      <c r="B1133" s="37" t="s">
        <v>33</v>
      </c>
      <c r="C1133" s="51" t="s">
        <v>138</v>
      </c>
      <c r="D1133" s="51" t="s">
        <v>138</v>
      </c>
      <c r="E1133" s="51" t="s">
        <v>138</v>
      </c>
    </row>
    <row r="1134" spans="2:5" s="92" customFormat="1" x14ac:dyDescent="0.25">
      <c r="B1134" s="37" t="s">
        <v>34</v>
      </c>
      <c r="C1134" s="51">
        <v>1</v>
      </c>
      <c r="D1134" s="51">
        <v>0</v>
      </c>
      <c r="E1134" s="51">
        <v>0</v>
      </c>
    </row>
    <row r="1135" spans="2:5" s="92" customFormat="1" x14ac:dyDescent="0.25">
      <c r="B1135" s="37" t="s">
        <v>35</v>
      </c>
      <c r="C1135" s="51">
        <v>1</v>
      </c>
      <c r="D1135" s="51">
        <v>0</v>
      </c>
      <c r="E1135" s="51">
        <v>0</v>
      </c>
    </row>
    <row r="1136" spans="2:5" s="92" customFormat="1" x14ac:dyDescent="0.25">
      <c r="B1136" s="37" t="s">
        <v>36</v>
      </c>
      <c r="C1136" s="51">
        <v>0.99516068521549994</v>
      </c>
      <c r="D1136" s="51">
        <v>4.8380747352198888E-3</v>
      </c>
      <c r="E1136" s="51">
        <v>0</v>
      </c>
    </row>
    <row r="1137" spans="2:5" s="92" customFormat="1" x14ac:dyDescent="0.25">
      <c r="B1137" s="37" t="s">
        <v>37</v>
      </c>
      <c r="C1137" s="51">
        <v>0.79600420609884337</v>
      </c>
      <c r="D1137" s="51">
        <v>6.5194532071503677E-2</v>
      </c>
      <c r="E1137" s="51">
        <v>0.13880126182965299</v>
      </c>
    </row>
    <row r="1138" spans="2:5" s="92" customFormat="1" x14ac:dyDescent="0.25">
      <c r="B1138" s="37" t="s">
        <v>38</v>
      </c>
      <c r="C1138" s="51">
        <v>0</v>
      </c>
      <c r="D1138" s="51">
        <v>0.95451300206651135</v>
      </c>
      <c r="E1138" s="51">
        <v>4.5486997933488656E-2</v>
      </c>
    </row>
    <row r="1139" spans="2:5" s="92" customFormat="1" x14ac:dyDescent="0.25">
      <c r="B1139" s="37" t="s">
        <v>39</v>
      </c>
      <c r="C1139" s="51">
        <v>0.95276428302024874</v>
      </c>
      <c r="D1139" s="51">
        <v>0</v>
      </c>
      <c r="E1139" s="51">
        <v>4.7235716979751298E-2</v>
      </c>
    </row>
    <row r="1140" spans="2:5" s="92" customFormat="1" x14ac:dyDescent="0.25">
      <c r="B1140" s="37" t="s">
        <v>40</v>
      </c>
      <c r="C1140" s="51">
        <v>1</v>
      </c>
      <c r="D1140" s="51">
        <v>0</v>
      </c>
      <c r="E1140" s="51">
        <v>0</v>
      </c>
    </row>
    <row r="1141" spans="2:5" s="92" customFormat="1" x14ac:dyDescent="0.25">
      <c r="B1141" s="37" t="s">
        <v>41</v>
      </c>
      <c r="C1141" s="51">
        <v>0.79522867400954611</v>
      </c>
      <c r="D1141" s="51">
        <v>7.0133478516679866E-3</v>
      </c>
      <c r="E1141" s="51">
        <v>0.19775797813878593</v>
      </c>
    </row>
    <row r="1142" spans="2:5" s="92" customFormat="1" x14ac:dyDescent="0.25">
      <c r="B1142" s="37" t="s">
        <v>42</v>
      </c>
      <c r="C1142" s="51">
        <v>1</v>
      </c>
      <c r="D1142" s="51">
        <v>0</v>
      </c>
      <c r="E1142" s="51">
        <v>0</v>
      </c>
    </row>
    <row r="1143" spans="2:5" s="92" customFormat="1" x14ac:dyDescent="0.25">
      <c r="B1143" s="37" t="s">
        <v>43</v>
      </c>
      <c r="C1143" s="51">
        <v>0.9993310158349733</v>
      </c>
      <c r="D1143" s="51">
        <v>0</v>
      </c>
      <c r="E1143" s="51">
        <v>6.689841650266697E-4</v>
      </c>
    </row>
    <row r="1144" spans="2:5" s="92" customFormat="1" x14ac:dyDescent="0.25">
      <c r="B1144" s="37" t="s">
        <v>44</v>
      </c>
      <c r="C1144" s="51">
        <v>1</v>
      </c>
      <c r="D1144" s="51">
        <v>0</v>
      </c>
      <c r="E1144" s="51">
        <v>0</v>
      </c>
    </row>
    <row r="1145" spans="2:5" s="92" customFormat="1" x14ac:dyDescent="0.25">
      <c r="B1145" s="37" t="s">
        <v>45</v>
      </c>
      <c r="C1145" s="51" t="s">
        <v>138</v>
      </c>
      <c r="D1145" s="51">
        <v>0</v>
      </c>
      <c r="E1145" s="51">
        <v>0</v>
      </c>
    </row>
    <row r="1146" spans="2:5" s="92" customFormat="1" x14ac:dyDescent="0.25">
      <c r="B1146" s="37" t="s">
        <v>46</v>
      </c>
      <c r="C1146" s="51">
        <v>1</v>
      </c>
      <c r="D1146" s="51">
        <v>0</v>
      </c>
      <c r="E1146" s="51">
        <v>0</v>
      </c>
    </row>
    <row r="1147" spans="2:5" s="92" customFormat="1" x14ac:dyDescent="0.25">
      <c r="B1147" s="37" t="s">
        <v>47</v>
      </c>
      <c r="C1147" s="51">
        <v>0.92925127870339441</v>
      </c>
      <c r="D1147" s="51">
        <v>5.9952209278940058E-2</v>
      </c>
      <c r="E1147" s="51">
        <v>1.079651201766566E-2</v>
      </c>
    </row>
    <row r="1148" spans="2:5" s="92" customFormat="1" x14ac:dyDescent="0.25">
      <c r="B1148" s="37" t="s">
        <v>48</v>
      </c>
      <c r="C1148" s="51">
        <v>0.6415695416604057</v>
      </c>
      <c r="D1148" s="51">
        <v>0.18800470849595335</v>
      </c>
      <c r="E1148" s="51">
        <v>0.17042574984364095</v>
      </c>
    </row>
    <row r="1149" spans="2:5" s="92" customFormat="1" x14ac:dyDescent="0.25">
      <c r="B1149" s="37" t="s">
        <v>49</v>
      </c>
      <c r="C1149" s="51">
        <v>0.62078606015409366</v>
      </c>
      <c r="D1149" s="51">
        <v>3.3937170830590567E-3</v>
      </c>
      <c r="E1149" s="51">
        <v>0.37582022276284732</v>
      </c>
    </row>
    <row r="1150" spans="2:5" s="92" customFormat="1" x14ac:dyDescent="0.25">
      <c r="B1150" s="37" t="s">
        <v>50</v>
      </c>
      <c r="C1150" s="51">
        <v>0.91376496018881448</v>
      </c>
      <c r="D1150" s="51">
        <v>0</v>
      </c>
      <c r="E1150" s="51">
        <v>8.6235039811185424E-2</v>
      </c>
    </row>
    <row r="1151" spans="2:5" s="92" customFormat="1" x14ac:dyDescent="0.25">
      <c r="B1151" s="37" t="s">
        <v>51</v>
      </c>
      <c r="C1151" s="51">
        <v>0.85009430522338369</v>
      </c>
      <c r="D1151" s="51">
        <v>0</v>
      </c>
      <c r="E1151" s="51">
        <v>0.14990569477661631</v>
      </c>
    </row>
    <row r="1152" spans="2:5" s="92" customFormat="1" x14ac:dyDescent="0.25">
      <c r="B1152" s="37" t="s">
        <v>52</v>
      </c>
      <c r="C1152" s="51">
        <v>1</v>
      </c>
      <c r="D1152" s="51">
        <v>0</v>
      </c>
      <c r="E1152" s="51">
        <v>0</v>
      </c>
    </row>
    <row r="1153" spans="2:5" s="92" customFormat="1" x14ac:dyDescent="0.25">
      <c r="B1153" s="37" t="s">
        <v>53</v>
      </c>
      <c r="C1153" s="51">
        <v>0.9447022065876447</v>
      </c>
      <c r="D1153" s="51">
        <v>0</v>
      </c>
      <c r="E1153" s="51">
        <v>5.5297793412355314E-2</v>
      </c>
    </row>
    <row r="1154" spans="2:5" s="92" customFormat="1" x14ac:dyDescent="0.25">
      <c r="B1154" s="37" t="s">
        <v>54</v>
      </c>
      <c r="C1154" s="51">
        <v>1</v>
      </c>
      <c r="D1154" s="51">
        <v>0</v>
      </c>
      <c r="E1154" s="51">
        <v>0</v>
      </c>
    </row>
    <row r="1155" spans="2:5" s="92" customFormat="1" x14ac:dyDescent="0.25">
      <c r="B1155" s="37" t="s">
        <v>55</v>
      </c>
      <c r="C1155" s="51">
        <v>0.93283139837222273</v>
      </c>
      <c r="D1155" s="51">
        <v>6.7168601627777227E-2</v>
      </c>
      <c r="E1155" s="51">
        <v>0</v>
      </c>
    </row>
    <row r="1156" spans="2:5" s="92" customFormat="1" x14ac:dyDescent="0.25">
      <c r="B1156" s="37" t="s">
        <v>56</v>
      </c>
      <c r="C1156" s="51">
        <v>0.5073375262054507</v>
      </c>
      <c r="D1156" s="51">
        <v>0.43528224241012503</v>
      </c>
      <c r="E1156" s="51">
        <v>5.7380231384424253E-2</v>
      </c>
    </row>
    <row r="1157" spans="2:5" s="92" customFormat="1" x14ac:dyDescent="0.25">
      <c r="B1157" s="37" t="s">
        <v>57</v>
      </c>
      <c r="C1157" s="51">
        <v>0.82955453334311513</v>
      </c>
      <c r="D1157" s="51">
        <v>0</v>
      </c>
      <c r="E1157" s="51">
        <v>0.1704454666568849</v>
      </c>
    </row>
    <row r="1158" spans="2:5" s="92" customFormat="1" x14ac:dyDescent="0.25">
      <c r="B1158" s="37" t="s">
        <v>58</v>
      </c>
      <c r="C1158" s="51">
        <v>7.480812137029615E-3</v>
      </c>
      <c r="D1158" s="51">
        <v>0.44772236087855771</v>
      </c>
      <c r="E1158" s="51">
        <v>0.54479682698441267</v>
      </c>
    </row>
    <row r="1159" spans="2:5" s="92" customFormat="1" x14ac:dyDescent="0.25">
      <c r="B1159" s="107" t="s">
        <v>219</v>
      </c>
      <c r="C1159" s="144">
        <v>0.75698665181966396</v>
      </c>
      <c r="D1159" s="144">
        <v>9.0555531824295904E-2</v>
      </c>
      <c r="E1159" s="144">
        <v>0.15245755705613132</v>
      </c>
    </row>
    <row r="1160" spans="2:5" s="92" customFormat="1" x14ac:dyDescent="0.25">
      <c r="B1160" s="29" t="s">
        <v>230</v>
      </c>
      <c r="C1160" s="100"/>
      <c r="D1160" s="101"/>
    </row>
    <row r="1161" spans="2:5" s="92" customFormat="1" x14ac:dyDescent="0.25">
      <c r="B1161" s="96"/>
    </row>
    <row r="1162" spans="2:5" s="92" customFormat="1" x14ac:dyDescent="0.25">
      <c r="B1162" s="96" t="s">
        <v>308</v>
      </c>
    </row>
    <row r="1163" spans="2:5" s="93" customFormat="1" ht="38.25" x14ac:dyDescent="0.25">
      <c r="B1163" s="17" t="s">
        <v>25</v>
      </c>
      <c r="C1163" s="17" t="s">
        <v>309</v>
      </c>
      <c r="D1163" s="17" t="s">
        <v>172</v>
      </c>
    </row>
    <row r="1164" spans="2:5" s="92" customFormat="1" x14ac:dyDescent="0.25">
      <c r="B1164" s="13" t="s">
        <v>21</v>
      </c>
      <c r="C1164" s="18" t="s">
        <v>100</v>
      </c>
      <c r="D1164" s="18" t="s">
        <v>310</v>
      </c>
    </row>
    <row r="1165" spans="2:5" s="92" customFormat="1" x14ac:dyDescent="0.25">
      <c r="B1165" s="13" t="s">
        <v>17</v>
      </c>
      <c r="C1165" s="13">
        <v>2022</v>
      </c>
      <c r="D1165" s="13">
        <v>2022</v>
      </c>
    </row>
    <row r="1166" spans="2:5" s="92" customFormat="1" x14ac:dyDescent="0.25">
      <c r="B1166" s="37" t="s">
        <v>28</v>
      </c>
      <c r="C1166" s="137">
        <v>17.13106808971115</v>
      </c>
      <c r="D1166" s="137">
        <v>16.82978117161138</v>
      </c>
    </row>
    <row r="1167" spans="2:5" s="92" customFormat="1" x14ac:dyDescent="0.25">
      <c r="B1167" s="37" t="s">
        <v>29</v>
      </c>
      <c r="C1167" s="137">
        <v>23.475597158064268</v>
      </c>
      <c r="D1167" s="137">
        <v>18.865732202139434</v>
      </c>
    </row>
    <row r="1168" spans="2:5" s="92" customFormat="1" x14ac:dyDescent="0.25">
      <c r="B1168" s="37" t="s">
        <v>30</v>
      </c>
      <c r="C1168" s="137">
        <v>6.0391269174159143</v>
      </c>
      <c r="D1168" s="137">
        <v>8.2104623627100271</v>
      </c>
    </row>
    <row r="1169" spans="2:4" s="92" customFormat="1" x14ac:dyDescent="0.25">
      <c r="B1169" s="37" t="s">
        <v>31</v>
      </c>
      <c r="C1169" s="137">
        <v>6.9981448188666313</v>
      </c>
      <c r="D1169" s="137">
        <v>11.615640165226138</v>
      </c>
    </row>
    <row r="1170" spans="2:4" s="92" customFormat="1" x14ac:dyDescent="0.25">
      <c r="B1170" s="37" t="s">
        <v>32</v>
      </c>
      <c r="C1170" s="137">
        <v>9.2091917709292321</v>
      </c>
      <c r="D1170" s="137">
        <v>13.5349219722033</v>
      </c>
    </row>
    <row r="1171" spans="2:4" s="92" customFormat="1" x14ac:dyDescent="0.25">
      <c r="B1171" s="37" t="s">
        <v>33</v>
      </c>
      <c r="C1171" s="137" t="s">
        <v>138</v>
      </c>
      <c r="D1171" s="137" t="s">
        <v>138</v>
      </c>
    </row>
    <row r="1172" spans="2:4" s="92" customFormat="1" x14ac:dyDescent="0.25">
      <c r="B1172" s="37" t="s">
        <v>34</v>
      </c>
      <c r="C1172" s="137">
        <v>8.7341378237267033</v>
      </c>
      <c r="D1172" s="137">
        <v>13.211297071129707</v>
      </c>
    </row>
    <row r="1173" spans="2:4" s="92" customFormat="1" x14ac:dyDescent="0.25">
      <c r="B1173" s="37" t="s">
        <v>35</v>
      </c>
      <c r="C1173" s="137">
        <v>11.740669333256596</v>
      </c>
      <c r="D1173" s="137">
        <v>8.9238845144356951</v>
      </c>
    </row>
    <row r="1174" spans="2:4" s="92" customFormat="1" x14ac:dyDescent="0.25">
      <c r="B1174" s="37" t="s">
        <v>36</v>
      </c>
      <c r="C1174" s="137">
        <v>39.26920746552954</v>
      </c>
      <c r="D1174" s="137">
        <v>15.641320216072625</v>
      </c>
    </row>
    <row r="1175" spans="2:4" s="92" customFormat="1" x14ac:dyDescent="0.25">
      <c r="B1175" s="37" t="s">
        <v>37</v>
      </c>
      <c r="C1175" s="137">
        <v>19.729119638826184</v>
      </c>
      <c r="D1175" s="137">
        <v>18.380651945320714</v>
      </c>
    </row>
    <row r="1176" spans="2:4" s="92" customFormat="1" x14ac:dyDescent="0.25">
      <c r="B1176" s="37" t="s">
        <v>38</v>
      </c>
      <c r="C1176" s="137">
        <v>14.950572623720019</v>
      </c>
      <c r="D1176" s="137">
        <v>12.2218411861493</v>
      </c>
    </row>
    <row r="1177" spans="2:4" s="92" customFormat="1" x14ac:dyDescent="0.25">
      <c r="B1177" s="37" t="s">
        <v>39</v>
      </c>
      <c r="C1177" s="137">
        <v>10.390459922860014</v>
      </c>
      <c r="D1177" s="137">
        <v>12.304317799279548</v>
      </c>
    </row>
    <row r="1178" spans="2:4" s="92" customFormat="1" x14ac:dyDescent="0.25">
      <c r="B1178" s="37" t="s">
        <v>40</v>
      </c>
      <c r="C1178" s="137">
        <v>21.87342828941361</v>
      </c>
      <c r="D1178" s="137">
        <v>21.581943656299767</v>
      </c>
    </row>
    <row r="1179" spans="2:4" s="92" customFormat="1" x14ac:dyDescent="0.25">
      <c r="B1179" s="37" t="s">
        <v>41</v>
      </c>
      <c r="C1179" s="137">
        <v>17.626865825563421</v>
      </c>
      <c r="D1179" s="137">
        <v>12.706418582412049</v>
      </c>
    </row>
    <row r="1180" spans="2:4" s="92" customFormat="1" x14ac:dyDescent="0.25">
      <c r="B1180" s="37" t="s">
        <v>42</v>
      </c>
      <c r="C1180" s="137">
        <v>7.4965890519813483</v>
      </c>
      <c r="D1180" s="137">
        <v>18.741472629953371</v>
      </c>
    </row>
    <row r="1181" spans="2:4" s="92" customFormat="1" x14ac:dyDescent="0.25">
      <c r="B1181" s="37" t="s">
        <v>43</v>
      </c>
      <c r="C1181" s="137">
        <v>7.0715394523098487</v>
      </c>
      <c r="D1181" s="137">
        <v>8.1218075895562958</v>
      </c>
    </row>
    <row r="1182" spans="2:4" s="92" customFormat="1" x14ac:dyDescent="0.25">
      <c r="B1182" s="37" t="s">
        <v>44</v>
      </c>
      <c r="C1182" s="137">
        <v>10.850372848449359</v>
      </c>
      <c r="D1182" s="137">
        <v>16.721119560364276</v>
      </c>
    </row>
    <row r="1183" spans="2:4" s="92" customFormat="1" x14ac:dyDescent="0.25">
      <c r="B1183" s="37" t="s">
        <v>45</v>
      </c>
      <c r="C1183" s="137">
        <v>35.908707721354041</v>
      </c>
      <c r="D1183" s="137">
        <v>66.01679254710848</v>
      </c>
    </row>
    <row r="1184" spans="2:4" s="92" customFormat="1" x14ac:dyDescent="0.25">
      <c r="B1184" s="37" t="s">
        <v>46</v>
      </c>
      <c r="C1184" s="137" t="s">
        <v>138</v>
      </c>
      <c r="D1184" s="137" t="s">
        <v>138</v>
      </c>
    </row>
    <row r="1185" spans="2:4" s="92" customFormat="1" x14ac:dyDescent="0.25">
      <c r="B1185" s="37" t="s">
        <v>47</v>
      </c>
      <c r="C1185" s="137">
        <v>19.810463348096405</v>
      </c>
      <c r="D1185" s="137">
        <v>18.646118064480238</v>
      </c>
    </row>
    <row r="1186" spans="2:4" s="92" customFormat="1" x14ac:dyDescent="0.25">
      <c r="B1186" s="37" t="s">
        <v>48</v>
      </c>
      <c r="C1186" s="137">
        <v>23.792581269369364</v>
      </c>
      <c r="D1186" s="137">
        <v>31.797369729406171</v>
      </c>
    </row>
    <row r="1187" spans="2:4" s="92" customFormat="1" x14ac:dyDescent="0.25">
      <c r="B1187" s="37" t="s">
        <v>49</v>
      </c>
      <c r="C1187" s="137">
        <v>9.1769943454569169</v>
      </c>
      <c r="D1187" s="137">
        <v>7.1527825163786964</v>
      </c>
    </row>
    <row r="1188" spans="2:4" s="92" customFormat="1" x14ac:dyDescent="0.25">
      <c r="B1188" s="37" t="s">
        <v>50</v>
      </c>
      <c r="C1188" s="137">
        <v>13.80266782980943</v>
      </c>
      <c r="D1188" s="137">
        <v>9.2189269849461475</v>
      </c>
    </row>
    <row r="1189" spans="2:4" s="92" customFormat="1" x14ac:dyDescent="0.25">
      <c r="B1189" s="37" t="s">
        <v>51</v>
      </c>
      <c r="C1189" s="137">
        <v>9.655547675643751</v>
      </c>
      <c r="D1189" s="137">
        <v>10.519422610137907</v>
      </c>
    </row>
    <row r="1190" spans="2:4" s="92" customFormat="1" x14ac:dyDescent="0.25">
      <c r="B1190" s="37" t="s">
        <v>52</v>
      </c>
      <c r="C1190" s="137">
        <v>7.0396617693120742</v>
      </c>
      <c r="D1190" s="137">
        <v>13.737699238418495</v>
      </c>
    </row>
    <row r="1191" spans="2:4" s="92" customFormat="1" x14ac:dyDescent="0.25">
      <c r="B1191" s="37" t="s">
        <v>53</v>
      </c>
      <c r="C1191" s="137" t="s">
        <v>138</v>
      </c>
      <c r="D1191" s="137" t="s">
        <v>138</v>
      </c>
    </row>
    <row r="1192" spans="2:4" s="92" customFormat="1" x14ac:dyDescent="0.25">
      <c r="B1192" s="37" t="s">
        <v>54</v>
      </c>
      <c r="C1192" s="137">
        <v>11.822658164524738</v>
      </c>
      <c r="D1192" s="137">
        <v>15.8657670183647</v>
      </c>
    </row>
    <row r="1193" spans="2:4" s="92" customFormat="1" x14ac:dyDescent="0.25">
      <c r="B1193" s="37" t="s">
        <v>55</v>
      </c>
      <c r="C1193" s="137">
        <v>24.186238166304388</v>
      </c>
      <c r="D1193" s="137">
        <v>14.125869525226159</v>
      </c>
    </row>
    <row r="1194" spans="2:4" s="92" customFormat="1" x14ac:dyDescent="0.25">
      <c r="B1194" s="37" t="s">
        <v>56</v>
      </c>
      <c r="C1194" s="137">
        <v>11.525524724994707</v>
      </c>
      <c r="D1194" s="137">
        <v>11.413929652923363</v>
      </c>
    </row>
    <row r="1195" spans="2:4" s="92" customFormat="1" x14ac:dyDescent="0.25">
      <c r="B1195" s="37" t="s">
        <v>57</v>
      </c>
      <c r="C1195" s="137" t="s">
        <v>138</v>
      </c>
      <c r="D1195" s="137" t="s">
        <v>138</v>
      </c>
    </row>
    <row r="1196" spans="2:4" s="92" customFormat="1" x14ac:dyDescent="0.25">
      <c r="B1196" s="37" t="s">
        <v>58</v>
      </c>
      <c r="C1196" s="137">
        <v>31.60718179228142</v>
      </c>
      <c r="D1196" s="137">
        <v>28.372922311884615</v>
      </c>
    </row>
    <row r="1197" spans="2:4" s="92" customFormat="1" x14ac:dyDescent="0.25">
      <c r="B1197" s="107" t="s">
        <v>219</v>
      </c>
      <c r="C1197" s="138">
        <v>21.47500119065937</v>
      </c>
      <c r="D1197" s="138">
        <v>16.812956720502196</v>
      </c>
    </row>
    <row r="1198" spans="2:4" s="92" customFormat="1" x14ac:dyDescent="0.25">
      <c r="B1198" s="29" t="s">
        <v>230</v>
      </c>
      <c r="C1198" s="100"/>
      <c r="D1198" s="101"/>
    </row>
    <row r="1199" spans="2:4" s="92" customFormat="1" x14ac:dyDescent="0.25">
      <c r="B1199" s="96"/>
    </row>
    <row r="1200" spans="2:4" s="92" customFormat="1" x14ac:dyDescent="0.25">
      <c r="B1200" s="96" t="s">
        <v>311</v>
      </c>
    </row>
    <row r="1201" spans="2:3" s="93" customFormat="1" ht="40.5" customHeight="1" x14ac:dyDescent="0.25">
      <c r="B1201" s="17" t="s">
        <v>25</v>
      </c>
      <c r="C1201" s="17" t="s">
        <v>312</v>
      </c>
    </row>
    <row r="1202" spans="2:3" s="92" customFormat="1" x14ac:dyDescent="0.25">
      <c r="B1202" s="13" t="s">
        <v>21</v>
      </c>
      <c r="C1202" s="18" t="s">
        <v>310</v>
      </c>
    </row>
    <row r="1203" spans="2:3" s="92" customFormat="1" x14ac:dyDescent="0.25">
      <c r="B1203" s="13" t="s">
        <v>17</v>
      </c>
      <c r="C1203" s="13">
        <v>2022</v>
      </c>
    </row>
    <row r="1204" spans="2:3" s="92" customFormat="1" x14ac:dyDescent="0.25">
      <c r="B1204" s="37" t="s">
        <v>28</v>
      </c>
      <c r="C1204" s="137">
        <v>6.0750505073497543</v>
      </c>
    </row>
    <row r="1205" spans="2:3" s="92" customFormat="1" x14ac:dyDescent="0.25">
      <c r="B1205" s="37" t="s">
        <v>29</v>
      </c>
      <c r="C1205" s="137">
        <v>8.2348194472463181</v>
      </c>
    </row>
    <row r="1206" spans="2:3" s="92" customFormat="1" x14ac:dyDescent="0.25">
      <c r="B1206" s="37" t="s">
        <v>30</v>
      </c>
      <c r="C1206" s="137">
        <v>1.5716972315388853</v>
      </c>
    </row>
    <row r="1207" spans="2:3" s="92" customFormat="1" x14ac:dyDescent="0.25">
      <c r="B1207" s="37" t="s">
        <v>31</v>
      </c>
      <c r="C1207" s="137">
        <v>2.8862916182341003</v>
      </c>
    </row>
    <row r="1208" spans="2:3" s="92" customFormat="1" x14ac:dyDescent="0.25">
      <c r="B1208" s="37" t="s">
        <v>32</v>
      </c>
      <c r="C1208" s="137">
        <v>5.0271804269891316</v>
      </c>
    </row>
    <row r="1209" spans="2:3" s="92" customFormat="1" x14ac:dyDescent="0.25">
      <c r="B1209" s="37" t="s">
        <v>33</v>
      </c>
      <c r="C1209" s="137" t="s">
        <v>138</v>
      </c>
    </row>
    <row r="1210" spans="2:3" s="92" customFormat="1" x14ac:dyDescent="0.25">
      <c r="B1210" s="37" t="s">
        <v>34</v>
      </c>
      <c r="C1210" s="137">
        <v>5.2562761506276159</v>
      </c>
    </row>
    <row r="1211" spans="2:3" s="92" customFormat="1" x14ac:dyDescent="0.25">
      <c r="B1211" s="37" t="s">
        <v>35</v>
      </c>
      <c r="C1211" s="137" t="s">
        <v>138</v>
      </c>
    </row>
    <row r="1212" spans="2:3" s="92" customFormat="1" x14ac:dyDescent="0.25">
      <c r="B1212" s="37" t="s">
        <v>36</v>
      </c>
      <c r="C1212" s="137">
        <v>8.5549294606066866</v>
      </c>
    </row>
    <row r="1213" spans="2:3" s="92" customFormat="1" x14ac:dyDescent="0.25">
      <c r="B1213" s="37" t="s">
        <v>37</v>
      </c>
      <c r="C1213" s="137">
        <v>9.0211132437619952</v>
      </c>
    </row>
    <row r="1214" spans="2:3" s="92" customFormat="1" x14ac:dyDescent="0.25">
      <c r="B1214" s="37" t="s">
        <v>38</v>
      </c>
      <c r="C1214" s="137">
        <v>5.8193897353170367</v>
      </c>
    </row>
    <row r="1215" spans="2:3" s="92" customFormat="1" x14ac:dyDescent="0.25">
      <c r="B1215" s="37" t="s">
        <v>39</v>
      </c>
      <c r="C1215" s="137">
        <v>1.8145920374646163</v>
      </c>
    </row>
    <row r="1216" spans="2:3" s="92" customFormat="1" x14ac:dyDescent="0.25">
      <c r="B1216" s="37" t="s">
        <v>40</v>
      </c>
      <c r="C1216" s="137">
        <v>9.495872155814677</v>
      </c>
    </row>
    <row r="1217" spans="2:3" s="92" customFormat="1" x14ac:dyDescent="0.25">
      <c r="B1217" s="37" t="s">
        <v>41</v>
      </c>
      <c r="C1217" s="137">
        <v>5.6000652396030288</v>
      </c>
    </row>
    <row r="1218" spans="2:3" s="92" customFormat="1" x14ac:dyDescent="0.25">
      <c r="B1218" s="37" t="s">
        <v>42</v>
      </c>
      <c r="C1218" s="137">
        <v>18.741472629953371</v>
      </c>
    </row>
    <row r="1219" spans="2:3" s="92" customFormat="1" x14ac:dyDescent="0.25">
      <c r="B1219" s="37" t="s">
        <v>43</v>
      </c>
      <c r="C1219" s="137">
        <v>3.8988083621841456</v>
      </c>
    </row>
    <row r="1220" spans="2:3" s="92" customFormat="1" x14ac:dyDescent="0.25">
      <c r="B1220" s="37" t="s">
        <v>44</v>
      </c>
      <c r="C1220" s="137">
        <v>4.5884269154626756</v>
      </c>
    </row>
    <row r="1221" spans="2:3" s="92" customFormat="1" x14ac:dyDescent="0.25">
      <c r="B1221" s="37" t="s">
        <v>45</v>
      </c>
      <c r="C1221" s="137">
        <v>0.77164438581227479</v>
      </c>
    </row>
    <row r="1222" spans="2:3" s="92" customFormat="1" x14ac:dyDescent="0.25">
      <c r="B1222" s="37" t="s">
        <v>46</v>
      </c>
      <c r="C1222" s="137" t="s">
        <v>138</v>
      </c>
    </row>
    <row r="1223" spans="2:3" s="92" customFormat="1" x14ac:dyDescent="0.25">
      <c r="B1223" s="37" t="s">
        <v>47</v>
      </c>
      <c r="C1223" s="137">
        <v>16.629936973306133</v>
      </c>
    </row>
    <row r="1224" spans="2:3" s="92" customFormat="1" x14ac:dyDescent="0.25">
      <c r="B1224" s="37" t="s">
        <v>48</v>
      </c>
      <c r="C1224" s="137">
        <v>16.644927481816534</v>
      </c>
    </row>
    <row r="1225" spans="2:3" s="92" customFormat="1" x14ac:dyDescent="0.25">
      <c r="B1225" s="37" t="s">
        <v>49</v>
      </c>
      <c r="C1225" s="137">
        <v>2.7026405715816928</v>
      </c>
    </row>
    <row r="1226" spans="2:3" s="92" customFormat="1" x14ac:dyDescent="0.25">
      <c r="B1226" s="37" t="s">
        <v>50</v>
      </c>
      <c r="C1226" s="137">
        <v>5.5344543233921772</v>
      </c>
    </row>
    <row r="1227" spans="2:3" s="92" customFormat="1" x14ac:dyDescent="0.25">
      <c r="B1227" s="37" t="s">
        <v>51</v>
      </c>
      <c r="C1227" s="137">
        <v>3.9788996244745323</v>
      </c>
    </row>
    <row r="1228" spans="2:3" s="92" customFormat="1" x14ac:dyDescent="0.25">
      <c r="B1228" s="37" t="s">
        <v>52</v>
      </c>
      <c r="C1228" s="137">
        <v>2.5699442890903601</v>
      </c>
    </row>
    <row r="1229" spans="2:3" s="92" customFormat="1" x14ac:dyDescent="0.25">
      <c r="B1229" s="37" t="s">
        <v>53</v>
      </c>
      <c r="C1229" s="137" t="s">
        <v>138</v>
      </c>
    </row>
    <row r="1230" spans="2:3" s="92" customFormat="1" x14ac:dyDescent="0.25">
      <c r="B1230" s="37" t="s">
        <v>54</v>
      </c>
      <c r="C1230" s="137">
        <v>5.0973778487583594</v>
      </c>
    </row>
    <row r="1231" spans="2:3" s="92" customFormat="1" x14ac:dyDescent="0.25">
      <c r="B1231" s="37" t="s">
        <v>55</v>
      </c>
      <c r="C1231" s="137">
        <v>5.134674618419413</v>
      </c>
    </row>
    <row r="1232" spans="2:3" s="92" customFormat="1" x14ac:dyDescent="0.25">
      <c r="B1232" s="37" t="s">
        <v>56</v>
      </c>
      <c r="C1232" s="137" t="s">
        <v>138</v>
      </c>
    </row>
    <row r="1233" spans="2:4" s="92" customFormat="1" x14ac:dyDescent="0.25">
      <c r="B1233" s="37" t="s">
        <v>57</v>
      </c>
      <c r="C1233" s="137" t="s">
        <v>138</v>
      </c>
    </row>
    <row r="1234" spans="2:4" s="92" customFormat="1" x14ac:dyDescent="0.25">
      <c r="B1234" s="37" t="s">
        <v>58</v>
      </c>
      <c r="C1234" s="137">
        <v>18.840206459612766</v>
      </c>
    </row>
    <row r="1235" spans="2:4" s="92" customFormat="1" x14ac:dyDescent="0.25">
      <c r="B1235" s="107" t="s">
        <v>219</v>
      </c>
      <c r="C1235" s="138">
        <v>9.5824319317492819</v>
      </c>
    </row>
    <row r="1236" spans="2:4" s="92" customFormat="1" x14ac:dyDescent="0.25">
      <c r="B1236" s="29" t="s">
        <v>230</v>
      </c>
      <c r="C1236" s="100"/>
      <c r="D1236" s="101"/>
    </row>
    <row r="1237" spans="2:4" s="92" customFormat="1" x14ac:dyDescent="0.25">
      <c r="B1237" s="96"/>
    </row>
    <row r="1238" spans="2:4" s="92" customFormat="1" x14ac:dyDescent="0.25">
      <c r="B1238" s="96" t="s">
        <v>313</v>
      </c>
    </row>
    <row r="1239" spans="2:4" s="93" customFormat="1" ht="38.25" x14ac:dyDescent="0.25">
      <c r="B1239" s="17" t="s">
        <v>25</v>
      </c>
      <c r="C1239" s="17" t="s">
        <v>314</v>
      </c>
      <c r="D1239" s="17" t="s">
        <v>315</v>
      </c>
    </row>
    <row r="1240" spans="2:4" s="92" customFormat="1" x14ac:dyDescent="0.25">
      <c r="B1240" s="13" t="s">
        <v>21</v>
      </c>
      <c r="C1240" s="18" t="s">
        <v>69</v>
      </c>
      <c r="D1240" s="18" t="s">
        <v>69</v>
      </c>
    </row>
    <row r="1241" spans="2:4" s="92" customFormat="1" x14ac:dyDescent="0.25">
      <c r="B1241" s="13" t="s">
        <v>17</v>
      </c>
      <c r="C1241" s="13">
        <v>2022</v>
      </c>
      <c r="D1241" s="13">
        <v>2022</v>
      </c>
    </row>
    <row r="1242" spans="2:4" s="92" customFormat="1" x14ac:dyDescent="0.25">
      <c r="B1242" s="37" t="s">
        <v>28</v>
      </c>
      <c r="C1242" s="50">
        <v>0.27661149595473539</v>
      </c>
      <c r="D1242" s="50">
        <v>0.72338850404526467</v>
      </c>
    </row>
    <row r="1243" spans="2:4" s="92" customFormat="1" x14ac:dyDescent="0.25">
      <c r="B1243" s="37" t="s">
        <v>29</v>
      </c>
      <c r="C1243" s="50">
        <v>0.45675282533288569</v>
      </c>
      <c r="D1243" s="50">
        <v>0.54324717466711425</v>
      </c>
    </row>
    <row r="1244" spans="2:4" s="92" customFormat="1" x14ac:dyDescent="0.25">
      <c r="B1244" s="37" t="s">
        <v>30</v>
      </c>
      <c r="C1244" s="50">
        <v>0.18999224204809928</v>
      </c>
      <c r="D1244" s="50">
        <v>0.81000775795190061</v>
      </c>
    </row>
    <row r="1245" spans="2:4" s="92" customFormat="1" x14ac:dyDescent="0.25">
      <c r="B1245" s="37" t="s">
        <v>31</v>
      </c>
      <c r="C1245" s="50">
        <v>0.23602214743241776</v>
      </c>
      <c r="D1245" s="50">
        <v>0.76397785256758233</v>
      </c>
    </row>
    <row r="1246" spans="2:4" s="92" customFormat="1" x14ac:dyDescent="0.25">
      <c r="B1246" s="37" t="s">
        <v>32</v>
      </c>
      <c r="C1246" s="50">
        <v>0.34239196551428269</v>
      </c>
      <c r="D1246" s="50">
        <v>0.65760803448571736</v>
      </c>
    </row>
    <row r="1247" spans="2:4" s="92" customFormat="1" x14ac:dyDescent="0.25">
      <c r="B1247" s="37" t="s">
        <v>33</v>
      </c>
      <c r="C1247" s="50" t="s">
        <v>138</v>
      </c>
      <c r="D1247" s="50" t="s">
        <v>138</v>
      </c>
    </row>
    <row r="1248" spans="2:4" s="92" customFormat="1" x14ac:dyDescent="0.25">
      <c r="B1248" s="37" t="s">
        <v>34</v>
      </c>
      <c r="C1248" s="50">
        <v>0.39801980198019804</v>
      </c>
      <c r="D1248" s="50">
        <v>0.60198019801980196</v>
      </c>
    </row>
    <row r="1249" spans="2:4" s="92" customFormat="1" x14ac:dyDescent="0.25">
      <c r="B1249" s="37" t="s">
        <v>35</v>
      </c>
      <c r="C1249" s="50" t="s">
        <v>138</v>
      </c>
      <c r="D1249" s="50" t="s">
        <v>138</v>
      </c>
    </row>
    <row r="1250" spans="2:4" s="92" customFormat="1" x14ac:dyDescent="0.25">
      <c r="B1250" s="37" t="s">
        <v>36</v>
      </c>
      <c r="C1250" s="50">
        <v>0.33836264206351963</v>
      </c>
      <c r="D1250" s="50">
        <v>0.66163735793648049</v>
      </c>
    </row>
    <row r="1251" spans="2:4" s="92" customFormat="1" x14ac:dyDescent="0.25">
      <c r="B1251" s="37" t="s">
        <v>37</v>
      </c>
      <c r="C1251" s="50">
        <v>0.376</v>
      </c>
      <c r="D1251" s="50">
        <v>0.624</v>
      </c>
    </row>
    <row r="1252" spans="2:4" s="92" customFormat="1" x14ac:dyDescent="0.25">
      <c r="B1252" s="37" t="s">
        <v>38</v>
      </c>
      <c r="C1252" s="50">
        <v>0.49988464200569099</v>
      </c>
      <c r="D1252" s="50">
        <v>0.50011535799430906</v>
      </c>
    </row>
    <row r="1253" spans="2:4" s="92" customFormat="1" x14ac:dyDescent="0.25">
      <c r="B1253" s="37" t="s">
        <v>39</v>
      </c>
      <c r="C1253" s="50">
        <v>0.14984178719500899</v>
      </c>
      <c r="D1253" s="50">
        <v>0.85015821280499093</v>
      </c>
    </row>
    <row r="1254" spans="2:4" s="92" customFormat="1" x14ac:dyDescent="0.25">
      <c r="B1254" s="37" t="s">
        <v>40</v>
      </c>
      <c r="C1254" s="50">
        <v>0.44623655913978494</v>
      </c>
      <c r="D1254" s="50">
        <v>0.55376344086021501</v>
      </c>
    </row>
    <row r="1255" spans="2:4" s="92" customFormat="1" x14ac:dyDescent="0.25">
      <c r="B1255" s="37" t="s">
        <v>41</v>
      </c>
      <c r="C1255" s="50">
        <v>0.35944614435633754</v>
      </c>
      <c r="D1255" s="50">
        <v>0.64055385564366252</v>
      </c>
    </row>
    <row r="1256" spans="2:4" s="92" customFormat="1" x14ac:dyDescent="0.25">
      <c r="B1256" s="37" t="s">
        <v>42</v>
      </c>
      <c r="C1256" s="50">
        <v>1</v>
      </c>
      <c r="D1256" s="50">
        <v>0</v>
      </c>
    </row>
    <row r="1257" spans="2:4" s="92" customFormat="1" x14ac:dyDescent="0.25">
      <c r="B1257" s="37" t="s">
        <v>43</v>
      </c>
      <c r="C1257" s="50">
        <v>0.47998998360954293</v>
      </c>
      <c r="D1257" s="50">
        <v>0.52001001639045719</v>
      </c>
    </row>
    <row r="1258" spans="2:4" s="92" customFormat="1" x14ac:dyDescent="0.25">
      <c r="B1258" s="37" t="s">
        <v>44</v>
      </c>
      <c r="C1258" s="50">
        <v>0.30519707010812697</v>
      </c>
      <c r="D1258" s="50">
        <v>0.69480292989187309</v>
      </c>
    </row>
    <row r="1259" spans="2:4" s="92" customFormat="1" x14ac:dyDescent="0.25">
      <c r="B1259" s="37" t="s">
        <v>45</v>
      </c>
      <c r="C1259" s="50">
        <v>1.171875E-2</v>
      </c>
      <c r="D1259" s="50">
        <v>0.98828125</v>
      </c>
    </row>
    <row r="1260" spans="2:4" s="92" customFormat="1" x14ac:dyDescent="0.25">
      <c r="B1260" s="37" t="s">
        <v>46</v>
      </c>
      <c r="C1260" s="50" t="s">
        <v>138</v>
      </c>
      <c r="D1260" s="50" t="s">
        <v>138</v>
      </c>
    </row>
    <row r="1261" spans="2:4" s="92" customFormat="1" x14ac:dyDescent="0.25">
      <c r="B1261" s="37" t="s">
        <v>47</v>
      </c>
      <c r="C1261" s="50">
        <v>0.89148323543796149</v>
      </c>
      <c r="D1261" s="50">
        <v>0.10851676456203851</v>
      </c>
    </row>
    <row r="1262" spans="2:4" s="92" customFormat="1" x14ac:dyDescent="0.25">
      <c r="B1262" s="37" t="s">
        <v>48</v>
      </c>
      <c r="C1262" s="50">
        <v>0.52642934196332258</v>
      </c>
      <c r="D1262" s="50">
        <v>0.47357065803667747</v>
      </c>
    </row>
    <row r="1263" spans="2:4" s="92" customFormat="1" x14ac:dyDescent="0.25">
      <c r="B1263" s="37" t="s">
        <v>49</v>
      </c>
      <c r="C1263" s="50">
        <v>0.37796761694874403</v>
      </c>
      <c r="D1263" s="50">
        <v>0.62203238305125597</v>
      </c>
    </row>
    <row r="1264" spans="2:4" s="92" customFormat="1" x14ac:dyDescent="0.25">
      <c r="B1264" s="37" t="s">
        <v>50</v>
      </c>
      <c r="C1264" s="50">
        <v>0.58613562365025462</v>
      </c>
      <c r="D1264" s="50">
        <v>0.41386437634974538</v>
      </c>
    </row>
    <row r="1265" spans="2:11" s="92" customFormat="1" x14ac:dyDescent="0.25">
      <c r="B1265" s="37" t="s">
        <v>51</v>
      </c>
      <c r="C1265" s="50">
        <v>0.37645107794361526</v>
      </c>
      <c r="D1265" s="50">
        <v>0.62354892205638479</v>
      </c>
    </row>
    <row r="1266" spans="2:11" s="92" customFormat="1" x14ac:dyDescent="0.25">
      <c r="B1266" s="37" t="s">
        <v>52</v>
      </c>
      <c r="C1266" s="50">
        <v>0.19230769230769232</v>
      </c>
      <c r="D1266" s="50">
        <v>0.80769230769230771</v>
      </c>
    </row>
    <row r="1267" spans="2:11" s="92" customFormat="1" x14ac:dyDescent="0.25">
      <c r="B1267" s="37" t="s">
        <v>53</v>
      </c>
      <c r="C1267" s="50" t="s">
        <v>138</v>
      </c>
      <c r="D1267" s="50" t="s">
        <v>138</v>
      </c>
    </row>
    <row r="1268" spans="2:11" s="92" customFormat="1" x14ac:dyDescent="0.25">
      <c r="B1268" s="37" t="s">
        <v>54</v>
      </c>
      <c r="C1268" s="50">
        <v>0.32061068702290074</v>
      </c>
      <c r="D1268" s="50">
        <v>0.67938931297709926</v>
      </c>
    </row>
    <row r="1269" spans="2:11" s="92" customFormat="1" x14ac:dyDescent="0.25">
      <c r="B1269" s="37" t="s">
        <v>55</v>
      </c>
      <c r="C1269" s="50">
        <v>0.24627819146086677</v>
      </c>
      <c r="D1269" s="50">
        <v>0.75372180853913318</v>
      </c>
    </row>
    <row r="1270" spans="2:11" s="92" customFormat="1" x14ac:dyDescent="0.25">
      <c r="B1270" s="37" t="s">
        <v>56</v>
      </c>
      <c r="C1270" s="50" t="s">
        <v>138</v>
      </c>
      <c r="D1270" s="50" t="s">
        <v>138</v>
      </c>
    </row>
    <row r="1271" spans="2:11" s="92" customFormat="1" x14ac:dyDescent="0.25">
      <c r="B1271" s="37" t="s">
        <v>57</v>
      </c>
      <c r="C1271" s="50" t="s">
        <v>138</v>
      </c>
      <c r="D1271" s="50" t="s">
        <v>138</v>
      </c>
    </row>
    <row r="1272" spans="2:11" s="92" customFormat="1" x14ac:dyDescent="0.25">
      <c r="B1272" s="37" t="s">
        <v>58</v>
      </c>
      <c r="C1272" s="50">
        <v>0.64609725714335486</v>
      </c>
      <c r="D1272" s="50">
        <v>0.35390274285664519</v>
      </c>
    </row>
    <row r="1273" spans="2:11" s="92" customFormat="1" x14ac:dyDescent="0.25">
      <c r="B1273" s="107" t="s">
        <v>219</v>
      </c>
      <c r="C1273" s="112">
        <v>0.45756141586235172</v>
      </c>
      <c r="D1273" s="112">
        <v>0.54243858413764789</v>
      </c>
    </row>
    <row r="1274" spans="2:11" s="92" customFormat="1" x14ac:dyDescent="0.25">
      <c r="B1274" s="29" t="s">
        <v>230</v>
      </c>
      <c r="C1274" s="100"/>
      <c r="D1274" s="101"/>
    </row>
    <row r="1275" spans="2:11" s="92" customFormat="1" x14ac:dyDescent="0.25">
      <c r="B1275" s="29"/>
      <c r="C1275" s="100"/>
      <c r="D1275" s="101"/>
      <c r="E1275" s="145"/>
      <c r="F1275" s="145"/>
      <c r="G1275" s="145"/>
      <c r="H1275" s="145"/>
      <c r="I1275" s="145"/>
      <c r="J1275" s="145"/>
      <c r="K1275" s="145"/>
    </row>
    <row r="1276" spans="2:11" s="92" customFormat="1" x14ac:dyDescent="0.25">
      <c r="B1276" s="96" t="s">
        <v>316</v>
      </c>
    </row>
    <row r="1277" spans="2:11" s="93" customFormat="1" ht="38.25" x14ac:dyDescent="0.25">
      <c r="B1277" s="17" t="s">
        <v>25</v>
      </c>
      <c r="C1277" s="25" t="s">
        <v>317</v>
      </c>
      <c r="D1277" s="25" t="s">
        <v>269</v>
      </c>
    </row>
    <row r="1278" spans="2:11" s="92" customFormat="1" x14ac:dyDescent="0.25">
      <c r="B1278" s="13" t="s">
        <v>21</v>
      </c>
      <c r="C1278" s="14" t="s">
        <v>69</v>
      </c>
      <c r="D1278" s="14" t="s">
        <v>286</v>
      </c>
    </row>
    <row r="1279" spans="2:11" s="92" customFormat="1" x14ac:dyDescent="0.25">
      <c r="B1279" s="13" t="s">
        <v>17</v>
      </c>
      <c r="C1279" s="13">
        <v>2022</v>
      </c>
      <c r="D1279" s="13">
        <v>2022</v>
      </c>
    </row>
    <row r="1280" spans="2:11" s="92" customFormat="1" x14ac:dyDescent="0.25">
      <c r="B1280" s="37" t="s">
        <v>28</v>
      </c>
      <c r="C1280" s="127">
        <v>95.4</v>
      </c>
      <c r="D1280" s="139">
        <v>-1.2999999999999972</v>
      </c>
    </row>
    <row r="1281" spans="2:4" s="92" customFormat="1" x14ac:dyDescent="0.25">
      <c r="B1281" s="37" t="s">
        <v>29</v>
      </c>
      <c r="C1281" s="127">
        <v>89.2</v>
      </c>
      <c r="D1281" s="139">
        <v>-3.3999999999999915</v>
      </c>
    </row>
    <row r="1282" spans="2:4" s="92" customFormat="1" x14ac:dyDescent="0.25">
      <c r="B1282" s="37" t="s">
        <v>30</v>
      </c>
      <c r="C1282" s="127">
        <v>92</v>
      </c>
      <c r="D1282" s="139">
        <v>1</v>
      </c>
    </row>
    <row r="1283" spans="2:4" s="92" customFormat="1" x14ac:dyDescent="0.25">
      <c r="B1283" s="37" t="s">
        <v>31</v>
      </c>
      <c r="C1283" s="127">
        <v>73.798136370635476</v>
      </c>
      <c r="D1283" s="139">
        <v>0.69684493939836045</v>
      </c>
    </row>
    <row r="1284" spans="2:4" s="92" customFormat="1" x14ac:dyDescent="0.25">
      <c r="B1284" s="37" t="s">
        <v>32</v>
      </c>
      <c r="C1284" s="127" t="s">
        <v>197</v>
      </c>
      <c r="D1284" s="139" t="s">
        <v>138</v>
      </c>
    </row>
    <row r="1285" spans="2:4" s="92" customFormat="1" x14ac:dyDescent="0.25">
      <c r="B1285" s="37" t="s">
        <v>33</v>
      </c>
      <c r="C1285" s="127" t="s">
        <v>197</v>
      </c>
      <c r="D1285" s="139" t="s">
        <v>138</v>
      </c>
    </row>
    <row r="1286" spans="2:4" s="92" customFormat="1" x14ac:dyDescent="0.25">
      <c r="B1286" s="37" t="s">
        <v>34</v>
      </c>
      <c r="C1286" s="127">
        <v>98</v>
      </c>
      <c r="D1286" s="139">
        <v>0</v>
      </c>
    </row>
    <row r="1287" spans="2:4" s="92" customFormat="1" x14ac:dyDescent="0.25">
      <c r="B1287" s="37" t="s">
        <v>35</v>
      </c>
      <c r="C1287" s="127">
        <v>94.33</v>
      </c>
      <c r="D1287" s="139">
        <v>-0.12708590883168824</v>
      </c>
    </row>
    <row r="1288" spans="2:4" s="92" customFormat="1" x14ac:dyDescent="0.25">
      <c r="B1288" s="37" t="s">
        <v>36</v>
      </c>
      <c r="C1288" s="127">
        <v>89.050529299999994</v>
      </c>
      <c r="D1288" s="139">
        <v>-1.8445657231064985</v>
      </c>
    </row>
    <row r="1289" spans="2:4" s="92" customFormat="1" x14ac:dyDescent="0.25">
      <c r="B1289" s="37" t="s">
        <v>37</v>
      </c>
      <c r="C1289" s="127">
        <v>75</v>
      </c>
      <c r="D1289" s="139">
        <v>-4.4499860571255283</v>
      </c>
    </row>
    <row r="1290" spans="2:4" s="92" customFormat="1" x14ac:dyDescent="0.25">
      <c r="B1290" s="37" t="s">
        <v>38</v>
      </c>
      <c r="C1290" s="127" t="s">
        <v>197</v>
      </c>
      <c r="D1290" s="139" t="s">
        <v>138</v>
      </c>
    </row>
    <row r="1291" spans="2:4" s="92" customFormat="1" x14ac:dyDescent="0.25">
      <c r="B1291" s="37" t="s">
        <v>39</v>
      </c>
      <c r="C1291" s="127">
        <v>86.519000000000005</v>
      </c>
      <c r="D1291" s="139">
        <v>-2.2710000000000008</v>
      </c>
    </row>
    <row r="1292" spans="2:4" s="92" customFormat="1" x14ac:dyDescent="0.25">
      <c r="B1292" s="37" t="s">
        <v>40</v>
      </c>
      <c r="C1292" s="127" t="s">
        <v>197</v>
      </c>
      <c r="D1292" s="139" t="s">
        <v>138</v>
      </c>
    </row>
    <row r="1293" spans="2:4" s="92" customFormat="1" x14ac:dyDescent="0.25">
      <c r="B1293" s="37" t="s">
        <v>41</v>
      </c>
      <c r="C1293" s="127">
        <v>89</v>
      </c>
      <c r="D1293" s="139">
        <v>-1.1383120495801506</v>
      </c>
    </row>
    <row r="1294" spans="2:4" s="92" customFormat="1" x14ac:dyDescent="0.25">
      <c r="B1294" s="37" t="s">
        <v>42</v>
      </c>
      <c r="C1294" s="127" t="s">
        <v>197</v>
      </c>
      <c r="D1294" s="139" t="s">
        <v>138</v>
      </c>
    </row>
    <row r="1295" spans="2:4" s="92" customFormat="1" x14ac:dyDescent="0.25">
      <c r="B1295" s="37" t="s">
        <v>43</v>
      </c>
      <c r="C1295" s="127" t="s">
        <v>197</v>
      </c>
      <c r="D1295" s="139" t="s">
        <v>138</v>
      </c>
    </row>
    <row r="1296" spans="2:4" s="92" customFormat="1" x14ac:dyDescent="0.25">
      <c r="B1296" s="37" t="s">
        <v>44</v>
      </c>
      <c r="C1296" s="127">
        <v>96</v>
      </c>
      <c r="D1296" s="139">
        <v>3.0136667635940739</v>
      </c>
    </row>
    <row r="1297" spans="2:4" s="92" customFormat="1" x14ac:dyDescent="0.25">
      <c r="B1297" s="37" t="s">
        <v>45</v>
      </c>
      <c r="C1297" s="127">
        <v>91.015943823703253</v>
      </c>
      <c r="D1297" s="139">
        <v>-1.2340997273617091</v>
      </c>
    </row>
    <row r="1298" spans="2:4" s="92" customFormat="1" x14ac:dyDescent="0.25">
      <c r="B1298" s="37" t="s">
        <v>46</v>
      </c>
      <c r="C1298" s="127" t="s">
        <v>197</v>
      </c>
      <c r="D1298" s="139" t="s">
        <v>138</v>
      </c>
    </row>
    <row r="1299" spans="2:4" s="92" customFormat="1" x14ac:dyDescent="0.25">
      <c r="B1299" s="37" t="s">
        <v>47</v>
      </c>
      <c r="C1299" s="127" t="s">
        <v>197</v>
      </c>
      <c r="D1299" s="139" t="s">
        <v>138</v>
      </c>
    </row>
    <row r="1300" spans="2:4" s="92" customFormat="1" x14ac:dyDescent="0.25">
      <c r="B1300" s="37" t="s">
        <v>48</v>
      </c>
      <c r="C1300" s="127">
        <v>89</v>
      </c>
      <c r="D1300" s="139">
        <v>-2.6599999999999966</v>
      </c>
    </row>
    <row r="1301" spans="2:4" s="92" customFormat="1" x14ac:dyDescent="0.25">
      <c r="B1301" s="37" t="s">
        <v>49</v>
      </c>
      <c r="C1301" s="127">
        <v>88.62</v>
      </c>
      <c r="D1301" s="139">
        <v>-1.4899999999999949</v>
      </c>
    </row>
    <row r="1302" spans="2:4" s="92" customFormat="1" x14ac:dyDescent="0.25">
      <c r="B1302" s="37" t="s">
        <v>50</v>
      </c>
      <c r="C1302" s="127">
        <v>91.41964675939019</v>
      </c>
      <c r="D1302" s="139">
        <v>-3.473496366313654</v>
      </c>
    </row>
    <row r="1303" spans="2:4" s="92" customFormat="1" x14ac:dyDescent="0.25">
      <c r="B1303" s="37" t="s">
        <v>51</v>
      </c>
      <c r="C1303" s="127">
        <v>94</v>
      </c>
      <c r="D1303" s="139">
        <v>-1</v>
      </c>
    </row>
    <row r="1304" spans="2:4" s="92" customFormat="1" x14ac:dyDescent="0.25">
      <c r="B1304" s="37" t="s">
        <v>52</v>
      </c>
      <c r="C1304" s="127">
        <v>71.12</v>
      </c>
      <c r="D1304" s="139">
        <v>1.1200000000000045</v>
      </c>
    </row>
    <row r="1305" spans="2:4" s="92" customFormat="1" x14ac:dyDescent="0.25">
      <c r="B1305" s="37" t="s">
        <v>53</v>
      </c>
      <c r="C1305" s="127" t="s">
        <v>197</v>
      </c>
      <c r="D1305" s="139" t="s">
        <v>138</v>
      </c>
    </row>
    <row r="1306" spans="2:4" s="92" customFormat="1" x14ac:dyDescent="0.25">
      <c r="B1306" s="37" t="s">
        <v>54</v>
      </c>
      <c r="C1306" s="127">
        <v>91</v>
      </c>
      <c r="D1306" s="139">
        <v>-2.3291666666666657</v>
      </c>
    </row>
    <row r="1307" spans="2:4" s="92" customFormat="1" x14ac:dyDescent="0.25">
      <c r="B1307" s="37" t="s">
        <v>55</v>
      </c>
      <c r="C1307" s="127" t="s">
        <v>197</v>
      </c>
      <c r="D1307" s="139" t="s">
        <v>138</v>
      </c>
    </row>
    <row r="1308" spans="2:4" s="92" customFormat="1" x14ac:dyDescent="0.25">
      <c r="B1308" s="37" t="s">
        <v>56</v>
      </c>
      <c r="C1308" s="127">
        <v>87.2</v>
      </c>
      <c r="D1308" s="139">
        <v>-4.7999999999999972</v>
      </c>
    </row>
    <row r="1309" spans="2:4" s="92" customFormat="1" x14ac:dyDescent="0.25">
      <c r="B1309" s="37" t="s">
        <v>57</v>
      </c>
      <c r="C1309" s="127">
        <v>92.527000000000001</v>
      </c>
      <c r="D1309" s="139">
        <v>0.62699999999999534</v>
      </c>
    </row>
    <row r="1310" spans="2:4" s="92" customFormat="1" x14ac:dyDescent="0.25">
      <c r="B1310" s="37" t="s">
        <v>58</v>
      </c>
      <c r="C1310" s="127">
        <v>92.176400987737836</v>
      </c>
      <c r="D1310" s="139">
        <v>-2.532506060000955</v>
      </c>
    </row>
    <row r="1311" spans="2:4" s="92" customFormat="1" x14ac:dyDescent="0.25">
      <c r="B1311" s="90" t="s">
        <v>318</v>
      </c>
      <c r="C1311" s="100"/>
      <c r="D1311" s="101"/>
    </row>
    <row r="1312" spans="2:4" s="92" customFormat="1" x14ac:dyDescent="0.25">
      <c r="B1312" s="29"/>
      <c r="C1312" s="100"/>
      <c r="D1312" s="101"/>
    </row>
    <row r="1313" spans="2:2" x14ac:dyDescent="0.25">
      <c r="B1313" s="53" t="s">
        <v>174</v>
      </c>
    </row>
  </sheetData>
  <mergeCells count="5">
    <mergeCell ref="A1:G1"/>
    <mergeCell ref="A2:G2"/>
    <mergeCell ref="C5:D5"/>
    <mergeCell ref="C81:M81"/>
    <mergeCell ref="C82:M82"/>
  </mergeCells>
  <pageMargins left="0.7" right="0.7" top="0.75" bottom="0.75" header="0.3" footer="0.3"/>
  <pageSetup paperSize="9" scale="43" orientation="landscape" r:id="rId1"/>
  <rowBreaks count="24" manualBreakCount="24">
    <brk id="40" max="16383" man="1"/>
    <brk id="133" max="16383" man="1"/>
    <brk id="248" max="16383" man="1"/>
    <brk id="286" max="16383" man="1"/>
    <brk id="328" max="16383" man="1"/>
    <brk id="442" max="16383" man="1"/>
    <brk id="516" max="16383" man="1"/>
    <brk id="630" max="16383" man="1"/>
    <brk id="668" max="16383" man="1"/>
    <brk id="706" max="16383" man="1"/>
    <brk id="744" max="16383" man="1"/>
    <brk id="782" max="16383" man="1"/>
    <brk id="857" max="16383" man="1"/>
    <brk id="857" max="16383" man="1"/>
    <brk id="895" max="16383" man="1"/>
    <brk id="933" max="16383" man="1"/>
    <brk id="971" max="16383" man="1"/>
    <brk id="1009" max="16383" man="1"/>
    <brk id="1047" max="16383" man="1"/>
    <brk id="1085" max="16383" man="1"/>
    <brk id="1123" max="16383" man="1"/>
    <brk id="1161" max="16383" man="1"/>
    <brk id="1199" max="16383" man="1"/>
    <brk id="1237" max="16383" man="1"/>
  </rowBreaks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7A73A-A6AA-49AF-BDE6-28444486E8F8}">
  <sheetPr>
    <tabColor theme="8"/>
  </sheetPr>
  <dimension ref="A1:AG434"/>
  <sheetViews>
    <sheetView zoomScale="90" zoomScaleNormal="90" workbookViewId="0">
      <selection activeCell="C420" sqref="C420"/>
    </sheetView>
  </sheetViews>
  <sheetFormatPr baseColWidth="10" defaultColWidth="11.42578125" defaultRowHeight="12.75" x14ac:dyDescent="0.2"/>
  <cols>
    <col min="1" max="1" width="5.42578125" style="29" customWidth="1"/>
    <col min="2" max="2" width="41.7109375" style="30" customWidth="1"/>
    <col min="3" max="7" width="27.7109375" style="29" customWidth="1"/>
    <col min="8" max="8" width="23.5703125" style="29" customWidth="1"/>
    <col min="9" max="10" width="18.7109375" style="29" customWidth="1"/>
    <col min="11" max="12" width="11.5703125" style="29" customWidth="1"/>
    <col min="13" max="13" width="11.85546875" style="29" customWidth="1"/>
    <col min="14" max="15" width="11.5703125" style="29" customWidth="1"/>
    <col min="16" max="18" width="11.5703125" style="29" bestFit="1" customWidth="1"/>
    <col min="19" max="19" width="22.5703125" style="29" customWidth="1"/>
    <col min="20" max="20" width="11.85546875" style="29" bestFit="1" customWidth="1"/>
    <col min="21" max="21" width="11.5703125" style="29" bestFit="1" customWidth="1"/>
    <col min="22" max="23" width="11.85546875" style="29" bestFit="1" customWidth="1"/>
    <col min="24" max="24" width="11.5703125" style="29" bestFit="1" customWidth="1"/>
    <col min="25" max="25" width="11.85546875" style="29" bestFit="1" customWidth="1"/>
    <col min="26" max="26" width="12.85546875" style="29" bestFit="1" customWidth="1"/>
    <col min="27" max="16384" width="11.42578125" style="29"/>
  </cols>
  <sheetData>
    <row r="1" spans="1:33" ht="28.5" x14ac:dyDescent="0.35">
      <c r="A1" s="152" t="s">
        <v>15</v>
      </c>
      <c r="B1" s="152"/>
      <c r="C1" s="152"/>
      <c r="D1" s="152"/>
      <c r="E1" s="152"/>
      <c r="F1" s="152"/>
      <c r="G1" s="152"/>
    </row>
    <row r="2" spans="1:33" ht="25.5" x14ac:dyDescent="0.35">
      <c r="A2" s="152" t="s">
        <v>319</v>
      </c>
      <c r="B2" s="152"/>
      <c r="C2" s="152"/>
      <c r="D2" s="152"/>
      <c r="E2" s="152"/>
      <c r="F2" s="152"/>
      <c r="G2" s="152"/>
    </row>
    <row r="4" spans="1:33" ht="15" x14ac:dyDescent="0.2">
      <c r="B4" s="31" t="s">
        <v>320</v>
      </c>
    </row>
    <row r="5" spans="1:33" ht="38.25" x14ac:dyDescent="0.2">
      <c r="B5" s="12" t="s">
        <v>25</v>
      </c>
      <c r="C5" s="17" t="s">
        <v>321</v>
      </c>
      <c r="D5" s="17" t="s">
        <v>322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3"/>
      <c r="AB5" s="33"/>
      <c r="AC5" s="33"/>
      <c r="AD5" s="33"/>
      <c r="AE5" s="33"/>
      <c r="AF5" s="33"/>
    </row>
    <row r="6" spans="1:33" s="34" customFormat="1" x14ac:dyDescent="0.2">
      <c r="B6" s="13" t="s">
        <v>21</v>
      </c>
      <c r="C6" s="14" t="s">
        <v>249</v>
      </c>
      <c r="D6" s="14" t="s">
        <v>323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6"/>
      <c r="AC6" s="36"/>
      <c r="AD6" s="36"/>
      <c r="AE6" s="36"/>
      <c r="AF6" s="36"/>
      <c r="AG6" s="36"/>
    </row>
    <row r="7" spans="1:33" s="34" customFormat="1" x14ac:dyDescent="0.2">
      <c r="B7" s="13" t="s">
        <v>17</v>
      </c>
      <c r="C7" s="13">
        <v>2022</v>
      </c>
      <c r="D7" s="13">
        <v>2022</v>
      </c>
    </row>
    <row r="8" spans="1:33" ht="15" x14ac:dyDescent="0.25">
      <c r="B8" s="37" t="s">
        <v>28</v>
      </c>
      <c r="C8" s="38">
        <v>87.458026316750093</v>
      </c>
      <c r="D8" s="38">
        <v>217.53419790371291</v>
      </c>
      <c r="E8" s="39"/>
      <c r="F8" s="40"/>
      <c r="G8" s="41"/>
    </row>
    <row r="9" spans="1:33" ht="15" x14ac:dyDescent="0.25">
      <c r="B9" s="37" t="s">
        <v>29</v>
      </c>
      <c r="C9" s="38">
        <v>74.703456481558945</v>
      </c>
      <c r="D9" s="38">
        <v>251.10771793448083</v>
      </c>
      <c r="E9" s="39"/>
      <c r="F9" s="40"/>
      <c r="G9" s="41"/>
    </row>
    <row r="10" spans="1:33" ht="15" x14ac:dyDescent="0.25">
      <c r="B10" s="37" t="s">
        <v>30</v>
      </c>
      <c r="C10" s="38">
        <v>21.197150793731748</v>
      </c>
      <c r="D10" s="38">
        <v>20.600645321419709</v>
      </c>
      <c r="E10" s="39"/>
      <c r="F10" s="40"/>
      <c r="G10" s="41"/>
    </row>
    <row r="11" spans="1:33" ht="15" x14ac:dyDescent="0.25">
      <c r="B11" s="37" t="s">
        <v>31</v>
      </c>
      <c r="C11" s="38">
        <v>21.768685224025152</v>
      </c>
      <c r="D11" s="38">
        <v>40.910483674394115</v>
      </c>
      <c r="E11" s="39"/>
      <c r="F11" s="40"/>
      <c r="G11" s="41"/>
    </row>
    <row r="12" spans="1:33" ht="15" x14ac:dyDescent="0.25">
      <c r="B12" s="37" t="s">
        <v>32</v>
      </c>
      <c r="C12" s="38">
        <v>50.907879849199958</v>
      </c>
      <c r="D12" s="38">
        <v>101.49338235294118</v>
      </c>
      <c r="E12" s="39"/>
      <c r="F12" s="40"/>
      <c r="G12" s="41"/>
    </row>
    <row r="13" spans="1:33" ht="15" x14ac:dyDescent="0.25">
      <c r="B13" s="37" t="s">
        <v>33</v>
      </c>
      <c r="C13" s="38">
        <v>102.43419285522427</v>
      </c>
      <c r="D13" s="38">
        <v>204.35931651754044</v>
      </c>
      <c r="E13" s="39"/>
      <c r="F13" s="40"/>
      <c r="G13" s="41"/>
    </row>
    <row r="14" spans="1:33" ht="15" x14ac:dyDescent="0.25">
      <c r="B14" s="37" t="s">
        <v>34</v>
      </c>
      <c r="C14" s="38">
        <v>12.973766315249112</v>
      </c>
      <c r="D14" s="38">
        <v>49.271339347675223</v>
      </c>
      <c r="E14" s="39"/>
      <c r="F14" s="40"/>
      <c r="G14" s="41"/>
    </row>
    <row r="15" spans="1:33" ht="15" x14ac:dyDescent="0.25">
      <c r="B15" s="37" t="s">
        <v>35</v>
      </c>
      <c r="C15" s="38">
        <v>22.54602860092497</v>
      </c>
      <c r="D15" s="38">
        <v>85.670834741466706</v>
      </c>
      <c r="E15" s="39"/>
      <c r="F15" s="40"/>
      <c r="G15" s="41"/>
    </row>
    <row r="16" spans="1:33" ht="15" x14ac:dyDescent="0.25">
      <c r="B16" s="37" t="s">
        <v>36</v>
      </c>
      <c r="C16" s="38">
        <v>43.449951380337453</v>
      </c>
      <c r="D16" s="38">
        <v>202.43834666245482</v>
      </c>
      <c r="E16" s="39"/>
      <c r="F16" s="40"/>
      <c r="G16" s="41"/>
    </row>
    <row r="17" spans="2:7" ht="15" x14ac:dyDescent="0.25">
      <c r="B17" s="37" t="s">
        <v>37</v>
      </c>
      <c r="C17" s="38">
        <v>81.436187331215805</v>
      </c>
      <c r="D17" s="38">
        <v>150.91930541368743</v>
      </c>
      <c r="E17" s="39"/>
      <c r="F17" s="40"/>
      <c r="G17" s="41"/>
    </row>
    <row r="18" spans="2:7" ht="15" x14ac:dyDescent="0.25">
      <c r="B18" s="37" t="s">
        <v>38</v>
      </c>
      <c r="C18" s="38"/>
      <c r="D18" s="38"/>
      <c r="E18" s="39"/>
      <c r="F18" s="40"/>
      <c r="G18" s="41"/>
    </row>
    <row r="19" spans="2:7" ht="15" x14ac:dyDescent="0.25">
      <c r="B19" s="37" t="s">
        <v>39</v>
      </c>
      <c r="C19" s="38">
        <v>40.228283207881518</v>
      </c>
      <c r="D19" s="38">
        <v>31.389978509869373</v>
      </c>
      <c r="E19" s="39"/>
      <c r="F19" s="40"/>
      <c r="G19" s="41"/>
    </row>
    <row r="20" spans="2:7" ht="15" x14ac:dyDescent="0.25">
      <c r="B20" s="37" t="s">
        <v>40</v>
      </c>
      <c r="C20" s="38">
        <v>28.497870544699083</v>
      </c>
      <c r="D20" s="38">
        <v>188.98104265402844</v>
      </c>
      <c r="E20" s="39"/>
      <c r="F20" s="40"/>
      <c r="G20" s="41"/>
    </row>
    <row r="21" spans="2:7" ht="15" x14ac:dyDescent="0.25">
      <c r="B21" s="37" t="s">
        <v>41</v>
      </c>
      <c r="C21" s="38">
        <v>56.507857255947847</v>
      </c>
      <c r="D21" s="38">
        <v>88.220142167236418</v>
      </c>
      <c r="E21" s="39"/>
      <c r="F21" s="40"/>
      <c r="G21" s="41"/>
    </row>
    <row r="22" spans="2:7" ht="15" x14ac:dyDescent="0.25">
      <c r="B22" s="37" t="s">
        <v>42</v>
      </c>
      <c r="C22" s="38">
        <v>0.87787843641265162</v>
      </c>
      <c r="D22" s="38"/>
      <c r="E22" s="39"/>
      <c r="F22" s="40"/>
      <c r="G22" s="41"/>
    </row>
    <row r="23" spans="2:7" ht="15" x14ac:dyDescent="0.25">
      <c r="B23" s="37" t="s">
        <v>43</v>
      </c>
      <c r="C23" s="38">
        <v>15.117435087590437</v>
      </c>
      <c r="D23" s="38">
        <v>61.554959785522797</v>
      </c>
      <c r="E23" s="39"/>
      <c r="F23" s="40"/>
      <c r="G23" s="41"/>
    </row>
    <row r="24" spans="2:7" ht="15" x14ac:dyDescent="0.25">
      <c r="B24" s="37" t="s">
        <v>44</v>
      </c>
      <c r="C24" s="38">
        <v>17.41317038697381</v>
      </c>
      <c r="D24" s="38">
        <v>50.026055237102661</v>
      </c>
      <c r="E24" s="39"/>
      <c r="F24" s="40"/>
      <c r="G24" s="41"/>
    </row>
    <row r="25" spans="2:7" ht="15" x14ac:dyDescent="0.25">
      <c r="B25" s="37" t="s">
        <v>45</v>
      </c>
      <c r="C25" s="38">
        <v>76.085213447583968</v>
      </c>
      <c r="D25" s="38">
        <v>903.44896250871182</v>
      </c>
      <c r="E25" s="39"/>
      <c r="F25" s="40"/>
      <c r="G25" s="41"/>
    </row>
    <row r="26" spans="2:7" ht="15" x14ac:dyDescent="0.25">
      <c r="B26" s="37" t="s">
        <v>46</v>
      </c>
      <c r="C26" s="38">
        <v>5.3992218054914858</v>
      </c>
      <c r="D26" s="38"/>
      <c r="E26" s="39"/>
      <c r="F26" s="40"/>
      <c r="G26" s="41"/>
    </row>
    <row r="27" spans="2:7" ht="15" x14ac:dyDescent="0.25">
      <c r="B27" s="37" t="s">
        <v>47</v>
      </c>
      <c r="C27" s="38">
        <v>134.27411725668679</v>
      </c>
      <c r="D27" s="38">
        <v>689.68903436988546</v>
      </c>
      <c r="E27" s="39"/>
      <c r="F27" s="40"/>
      <c r="G27" s="41"/>
    </row>
    <row r="28" spans="2:7" ht="15" x14ac:dyDescent="0.25">
      <c r="B28" s="37" t="s">
        <v>48</v>
      </c>
      <c r="C28" s="38">
        <v>32.058803471996931</v>
      </c>
      <c r="D28" s="38">
        <v>276.7037216046399</v>
      </c>
      <c r="E28" s="39"/>
      <c r="F28" s="40"/>
      <c r="G28" s="41"/>
    </row>
    <row r="29" spans="2:7" ht="15" x14ac:dyDescent="0.25">
      <c r="B29" s="37" t="s">
        <v>49</v>
      </c>
      <c r="C29" s="38">
        <v>38.467921619700917</v>
      </c>
      <c r="D29" s="38">
        <v>49.062469712947454</v>
      </c>
      <c r="E29" s="39"/>
      <c r="F29" s="40"/>
      <c r="G29" s="41"/>
    </row>
    <row r="30" spans="2:7" ht="15" x14ac:dyDescent="0.25">
      <c r="B30" s="37" t="s">
        <v>50</v>
      </c>
      <c r="C30" s="38">
        <v>37.665495510295024</v>
      </c>
      <c r="D30" s="38">
        <v>41.126220377904289</v>
      </c>
      <c r="E30" s="39"/>
      <c r="F30" s="40"/>
      <c r="G30" s="41"/>
    </row>
    <row r="31" spans="2:7" ht="15" x14ac:dyDescent="0.25">
      <c r="B31" s="37" t="s">
        <v>51</v>
      </c>
      <c r="C31" s="38">
        <v>22.004065619221159</v>
      </c>
      <c r="D31" s="38">
        <v>51.785581463821742</v>
      </c>
      <c r="E31" s="39"/>
      <c r="F31" s="40"/>
      <c r="G31" s="41"/>
    </row>
    <row r="32" spans="2:7" ht="15" x14ac:dyDescent="0.25">
      <c r="B32" s="37" t="s">
        <v>52</v>
      </c>
      <c r="C32" s="38">
        <v>12.09436879555078</v>
      </c>
      <c r="D32" s="38">
        <v>23.819479704907263</v>
      </c>
      <c r="E32" s="39"/>
      <c r="F32" s="40"/>
      <c r="G32" s="41"/>
    </row>
    <row r="33" spans="2:7" ht="15" x14ac:dyDescent="0.25">
      <c r="B33" s="37" t="s">
        <v>53</v>
      </c>
      <c r="C33" s="38">
        <v>39.202026460343482</v>
      </c>
      <c r="D33" s="38"/>
      <c r="E33" s="39"/>
      <c r="F33" s="40"/>
      <c r="G33" s="41"/>
    </row>
    <row r="34" spans="2:7" ht="15" x14ac:dyDescent="0.25">
      <c r="B34" s="37" t="s">
        <v>54</v>
      </c>
      <c r="C34" s="38">
        <v>51.581971603999499</v>
      </c>
      <c r="D34" s="38">
        <v>124.02651201325601</v>
      </c>
      <c r="E34" s="39"/>
      <c r="F34" s="40"/>
      <c r="G34" s="41"/>
    </row>
    <row r="35" spans="2:7" ht="15" x14ac:dyDescent="0.25">
      <c r="B35" s="37" t="s">
        <v>55</v>
      </c>
      <c r="C35" s="38">
        <v>30.640288570540175</v>
      </c>
      <c r="D35" s="38">
        <v>55.122344971626731</v>
      </c>
      <c r="E35" s="39"/>
      <c r="F35" s="40"/>
      <c r="G35" s="41"/>
    </row>
    <row r="36" spans="2:7" ht="15" x14ac:dyDescent="0.25">
      <c r="B36" s="37" t="s">
        <v>56</v>
      </c>
      <c r="C36" s="38">
        <v>41.36599717341808</v>
      </c>
      <c r="D36" s="38">
        <v>107.84313725490196</v>
      </c>
      <c r="E36" s="39"/>
      <c r="F36" s="40"/>
      <c r="G36" s="41"/>
    </row>
    <row r="37" spans="2:7" ht="15" x14ac:dyDescent="0.25">
      <c r="B37" s="37" t="s">
        <v>57</v>
      </c>
      <c r="C37" s="38">
        <v>121.75087850857219</v>
      </c>
      <c r="D37" s="38">
        <v>540.66070467082363</v>
      </c>
      <c r="E37" s="39"/>
      <c r="F37" s="40"/>
      <c r="G37" s="41"/>
    </row>
    <row r="38" spans="2:7" ht="15" x14ac:dyDescent="0.25">
      <c r="B38" s="37" t="s">
        <v>58</v>
      </c>
      <c r="C38" s="38">
        <v>83.086107901202951</v>
      </c>
      <c r="D38" s="38"/>
      <c r="E38" s="39"/>
      <c r="F38" s="40"/>
      <c r="G38" s="41"/>
    </row>
    <row r="39" spans="2:7" ht="15" x14ac:dyDescent="0.25">
      <c r="F39" s="40"/>
      <c r="G39" s="41"/>
    </row>
    <row r="41" spans="2:7" s="44" customFormat="1" ht="15" x14ac:dyDescent="0.2">
      <c r="B41" s="31" t="s">
        <v>324</v>
      </c>
    </row>
    <row r="42" spans="2:7" s="44" customFormat="1" x14ac:dyDescent="0.2">
      <c r="B42" s="12" t="s">
        <v>25</v>
      </c>
      <c r="C42" s="17" t="s">
        <v>325</v>
      </c>
      <c r="D42" s="17" t="s">
        <v>326</v>
      </c>
      <c r="E42" s="17" t="s">
        <v>327</v>
      </c>
      <c r="F42" s="17" t="s">
        <v>328</v>
      </c>
    </row>
    <row r="43" spans="2:7" s="45" customFormat="1" x14ac:dyDescent="0.2">
      <c r="B43" s="13" t="s">
        <v>21</v>
      </c>
      <c r="C43" s="14" t="s">
        <v>329</v>
      </c>
      <c r="D43" s="14" t="s">
        <v>329</v>
      </c>
      <c r="E43" s="14" t="s">
        <v>329</v>
      </c>
      <c r="F43" s="14" t="s">
        <v>330</v>
      </c>
    </row>
    <row r="44" spans="2:7" s="45" customFormat="1" x14ac:dyDescent="0.2">
      <c r="B44" s="13" t="s">
        <v>17</v>
      </c>
      <c r="C44" s="13">
        <v>2022</v>
      </c>
      <c r="D44" s="13">
        <v>2022</v>
      </c>
      <c r="E44" s="13">
        <v>2022</v>
      </c>
      <c r="F44" s="13">
        <v>2022</v>
      </c>
    </row>
    <row r="45" spans="2:7" s="44" customFormat="1" x14ac:dyDescent="0.2">
      <c r="B45" s="37" t="s">
        <v>28</v>
      </c>
      <c r="C45" s="38">
        <v>87.458026316750093</v>
      </c>
      <c r="D45" s="38">
        <v>106.5101556723621</v>
      </c>
      <c r="E45" s="38">
        <v>123.7008695652174</v>
      </c>
      <c r="F45" s="38">
        <v>61.963653887600536</v>
      </c>
    </row>
    <row r="46" spans="2:7" s="44" customFormat="1" x14ac:dyDescent="0.2">
      <c r="B46" s="37" t="s">
        <v>29</v>
      </c>
      <c r="C46" s="38">
        <v>74.703456481558945</v>
      </c>
      <c r="D46" s="38">
        <v>81.74638460204612</v>
      </c>
      <c r="E46" s="38">
        <v>28.882086810476043</v>
      </c>
      <c r="F46" s="38">
        <v>39.587743201522485</v>
      </c>
    </row>
    <row r="47" spans="2:7" s="44" customFormat="1" x14ac:dyDescent="0.2">
      <c r="B47" s="37" t="s">
        <v>30</v>
      </c>
      <c r="C47" s="38">
        <v>21.197150793731748</v>
      </c>
      <c r="D47" s="38">
        <v>26.744521742699234</v>
      </c>
      <c r="E47" s="38"/>
      <c r="F47" s="38">
        <v>13.249041350906797</v>
      </c>
    </row>
    <row r="48" spans="2:7" s="44" customFormat="1" x14ac:dyDescent="0.2">
      <c r="B48" s="37" t="s">
        <v>31</v>
      </c>
      <c r="C48" s="38">
        <v>21.768685224025152</v>
      </c>
      <c r="D48" s="38">
        <v>34.685437377994937</v>
      </c>
      <c r="E48" s="38"/>
      <c r="F48" s="38">
        <v>19.700162923714238</v>
      </c>
    </row>
    <row r="49" spans="2:7" s="44" customFormat="1" x14ac:dyDescent="0.2">
      <c r="B49" s="37" t="s">
        <v>32</v>
      </c>
      <c r="C49" s="38">
        <v>50.907879849199958</v>
      </c>
      <c r="D49" s="38"/>
      <c r="E49" s="38"/>
      <c r="F49" s="38"/>
    </row>
    <row r="50" spans="2:7" s="44" customFormat="1" x14ac:dyDescent="0.2">
      <c r="B50" s="37" t="s">
        <v>33</v>
      </c>
      <c r="C50" s="38">
        <v>102.43419285522427</v>
      </c>
      <c r="D50" s="38"/>
      <c r="E50" s="38"/>
      <c r="F50" s="38"/>
    </row>
    <row r="51" spans="2:7" s="44" customFormat="1" x14ac:dyDescent="0.2">
      <c r="B51" s="37" t="s">
        <v>34</v>
      </c>
      <c r="C51" s="38">
        <v>12.973766315249112</v>
      </c>
      <c r="D51" s="38">
        <v>23.259165905631658</v>
      </c>
      <c r="E51" s="38"/>
      <c r="F51" s="38"/>
    </row>
    <row r="52" spans="2:7" s="44" customFormat="1" x14ac:dyDescent="0.2">
      <c r="B52" s="37" t="s">
        <v>35</v>
      </c>
      <c r="C52" s="38">
        <v>22.54602860092497</v>
      </c>
      <c r="D52" s="38">
        <v>35.010629625485528</v>
      </c>
      <c r="E52" s="38"/>
      <c r="F52" s="38">
        <v>15.556418008659668</v>
      </c>
    </row>
    <row r="53" spans="2:7" s="44" customFormat="1" x14ac:dyDescent="0.2">
      <c r="B53" s="37" t="s">
        <v>36</v>
      </c>
      <c r="C53" s="38">
        <v>43.449951380337453</v>
      </c>
      <c r="D53" s="38">
        <v>65.218166743819125</v>
      </c>
      <c r="E53" s="38">
        <v>95.708879547149579</v>
      </c>
      <c r="F53" s="38">
        <v>24.533686778689642</v>
      </c>
    </row>
    <row r="54" spans="2:7" s="44" customFormat="1" x14ac:dyDescent="0.2">
      <c r="B54" s="37" t="s">
        <v>37</v>
      </c>
      <c r="C54" s="38">
        <v>81.436187331215805</v>
      </c>
      <c r="D54" s="38">
        <v>114.37063840785731</v>
      </c>
      <c r="E54" s="38"/>
      <c r="F54" s="38">
        <v>50.651653946033484</v>
      </c>
    </row>
    <row r="55" spans="2:7" s="44" customFormat="1" x14ac:dyDescent="0.2">
      <c r="B55" s="37" t="s">
        <v>38</v>
      </c>
      <c r="C55" s="38"/>
      <c r="D55" s="38"/>
      <c r="E55" s="38"/>
      <c r="F55" s="38"/>
    </row>
    <row r="56" spans="2:7" s="44" customFormat="1" x14ac:dyDescent="0.2">
      <c r="B56" s="37" t="s">
        <v>39</v>
      </c>
      <c r="C56" s="38">
        <v>40.228283207881518</v>
      </c>
      <c r="D56" s="38">
        <v>71.052338863552748</v>
      </c>
      <c r="E56" s="38"/>
      <c r="F56" s="38">
        <v>34.090543367891001</v>
      </c>
    </row>
    <row r="57" spans="2:7" s="44" customFormat="1" x14ac:dyDescent="0.2">
      <c r="B57" s="37" t="s">
        <v>40</v>
      </c>
      <c r="C57" s="38">
        <v>28.497870544699083</v>
      </c>
      <c r="D57" s="38">
        <v>124.97854742827603</v>
      </c>
      <c r="E57" s="38"/>
      <c r="F57" s="38"/>
    </row>
    <row r="58" spans="2:7" s="44" customFormat="1" x14ac:dyDescent="0.2">
      <c r="B58" s="37" t="s">
        <v>41</v>
      </c>
      <c r="C58" s="38">
        <v>56.507857255947847</v>
      </c>
      <c r="D58" s="38">
        <v>72.856456069819572</v>
      </c>
      <c r="E58" s="38">
        <v>232.42930340403137</v>
      </c>
      <c r="F58" s="38"/>
    </row>
    <row r="59" spans="2:7" s="44" customFormat="1" x14ac:dyDescent="0.2">
      <c r="B59" s="37" t="s">
        <v>42</v>
      </c>
      <c r="C59" s="38">
        <v>0.87787843641265162</v>
      </c>
      <c r="D59" s="38"/>
      <c r="E59" s="38"/>
      <c r="F59" s="38"/>
    </row>
    <row r="60" spans="2:7" s="44" customFormat="1" x14ac:dyDescent="0.2">
      <c r="B60" s="37" t="s">
        <v>43</v>
      </c>
      <c r="C60" s="38">
        <v>15.117435087590437</v>
      </c>
      <c r="D60" s="38">
        <v>39.837961729118916</v>
      </c>
      <c r="E60" s="38"/>
      <c r="F60" s="38">
        <v>12.740179140694154</v>
      </c>
    </row>
    <row r="61" spans="2:7" s="44" customFormat="1" x14ac:dyDescent="0.2">
      <c r="B61" s="37" t="s">
        <v>44</v>
      </c>
      <c r="C61" s="38">
        <v>17.41317038697381</v>
      </c>
      <c r="D61" s="38">
        <v>28.503898840885139</v>
      </c>
      <c r="E61" s="38"/>
      <c r="F61" s="38">
        <v>13.993247057203828</v>
      </c>
    </row>
    <row r="62" spans="2:7" s="44" customFormat="1" x14ac:dyDescent="0.2">
      <c r="B62" s="37" t="s">
        <v>45</v>
      </c>
      <c r="C62" s="38">
        <v>76.085213447583968</v>
      </c>
      <c r="D62" s="38">
        <v>77.003689282868351</v>
      </c>
      <c r="E62" s="38"/>
      <c r="F62" s="38">
        <v>32.855121717127652</v>
      </c>
    </row>
    <row r="63" spans="2:7" s="44" customFormat="1" x14ac:dyDescent="0.2">
      <c r="B63" s="37" t="s">
        <v>46</v>
      </c>
      <c r="C63" s="38">
        <v>5.3992218054914858</v>
      </c>
      <c r="D63" s="38"/>
      <c r="E63" s="38"/>
      <c r="F63" s="38"/>
    </row>
    <row r="64" spans="2:7" s="44" customFormat="1" x14ac:dyDescent="0.2">
      <c r="B64" s="37" t="s">
        <v>47</v>
      </c>
      <c r="C64" s="38">
        <v>134.27411725668679</v>
      </c>
      <c r="D64" s="38"/>
      <c r="E64" s="38">
        <v>47.33514840182648</v>
      </c>
      <c r="F64" s="38"/>
      <c r="G64" s="29"/>
    </row>
    <row r="65" spans="2:8" x14ac:dyDescent="0.2">
      <c r="B65" s="37" t="s">
        <v>48</v>
      </c>
      <c r="C65" s="38">
        <v>32.058803471996931</v>
      </c>
      <c r="D65" s="38">
        <v>37.500665980832743</v>
      </c>
      <c r="E65" s="38"/>
      <c r="F65" s="38">
        <v>31.236008657198795</v>
      </c>
    </row>
    <row r="66" spans="2:8" x14ac:dyDescent="0.2">
      <c r="B66" s="37" t="s">
        <v>49</v>
      </c>
      <c r="C66" s="38">
        <v>38.467921619700917</v>
      </c>
      <c r="D66" s="38">
        <v>50.682560434830023</v>
      </c>
      <c r="E66" s="38"/>
      <c r="F66" s="38">
        <v>19.950532842525099</v>
      </c>
    </row>
    <row r="67" spans="2:8" x14ac:dyDescent="0.2">
      <c r="B67" s="37" t="s">
        <v>50</v>
      </c>
      <c r="C67" s="38">
        <v>37.665495510295024</v>
      </c>
      <c r="D67" s="38">
        <v>45.390312873458655</v>
      </c>
      <c r="E67" s="38"/>
      <c r="F67" s="38">
        <v>29.59776042606736</v>
      </c>
    </row>
    <row r="68" spans="2:8" x14ac:dyDescent="0.2">
      <c r="B68" s="37" t="s">
        <v>51</v>
      </c>
      <c r="C68" s="38">
        <v>22.004065619221159</v>
      </c>
      <c r="D68" s="38">
        <v>37.125169175588567</v>
      </c>
      <c r="E68" s="38"/>
      <c r="F68" s="38"/>
    </row>
    <row r="69" spans="2:8" x14ac:dyDescent="0.2">
      <c r="B69" s="37" t="s">
        <v>52</v>
      </c>
      <c r="C69" s="38">
        <v>12.09436879555078</v>
      </c>
      <c r="D69" s="38">
        <v>22.848692212191992</v>
      </c>
      <c r="E69" s="38"/>
      <c r="F69" s="38">
        <v>11.269260756080016</v>
      </c>
    </row>
    <row r="70" spans="2:8" x14ac:dyDescent="0.2">
      <c r="B70" s="37" t="s">
        <v>53</v>
      </c>
      <c r="C70" s="38">
        <v>39.202026460343482</v>
      </c>
      <c r="D70" s="38"/>
      <c r="E70" s="38"/>
      <c r="F70" s="38">
        <v>20.854833912148692</v>
      </c>
    </row>
    <row r="71" spans="2:8" x14ac:dyDescent="0.2">
      <c r="B71" s="37" t="s">
        <v>54</v>
      </c>
      <c r="C71" s="38">
        <v>51.581971603999499</v>
      </c>
      <c r="D71" s="38"/>
      <c r="E71" s="38"/>
      <c r="F71" s="38">
        <v>40.37577154735888</v>
      </c>
    </row>
    <row r="72" spans="2:8" x14ac:dyDescent="0.2">
      <c r="B72" s="37" t="s">
        <v>55</v>
      </c>
      <c r="C72" s="38">
        <v>30.640288570540175</v>
      </c>
      <c r="D72" s="38">
        <v>41.709562191072784</v>
      </c>
      <c r="E72" s="38">
        <v>44.711104875011124</v>
      </c>
      <c r="F72" s="38">
        <v>21.990574766608685</v>
      </c>
    </row>
    <row r="73" spans="2:8" x14ac:dyDescent="0.2">
      <c r="B73" s="37" t="s">
        <v>56</v>
      </c>
      <c r="C73" s="38">
        <v>41.36599717341808</v>
      </c>
      <c r="D73" s="38">
        <v>54.565317772082096</v>
      </c>
      <c r="E73" s="38"/>
      <c r="F73" s="38">
        <v>29.869799124944372</v>
      </c>
    </row>
    <row r="74" spans="2:8" x14ac:dyDescent="0.2">
      <c r="B74" s="37" t="s">
        <v>57</v>
      </c>
      <c r="C74" s="38">
        <v>121.75087850857219</v>
      </c>
      <c r="D74" s="38"/>
      <c r="E74" s="38"/>
      <c r="F74" s="38"/>
    </row>
    <row r="75" spans="2:8" x14ac:dyDescent="0.2">
      <c r="B75" s="37" t="s">
        <v>58</v>
      </c>
      <c r="C75" s="38">
        <v>83.086107901202951</v>
      </c>
      <c r="D75" s="38">
        <v>124.76241572632738</v>
      </c>
      <c r="E75" s="38">
        <v>34.972602739726028</v>
      </c>
      <c r="F75" s="38">
        <v>42.803986981586746</v>
      </c>
    </row>
    <row r="76" spans="2:8" x14ac:dyDescent="0.2">
      <c r="B76" s="1" t="s">
        <v>219</v>
      </c>
      <c r="C76" s="43">
        <v>53.677475687357081</v>
      </c>
      <c r="D76" s="43">
        <v>70.948486765723942</v>
      </c>
      <c r="E76" s="43">
        <v>91.336598347045552</v>
      </c>
      <c r="F76" s="43">
        <v>43.507842790794605</v>
      </c>
    </row>
    <row r="77" spans="2:8" x14ac:dyDescent="0.2">
      <c r="B77" s="26" t="s">
        <v>220</v>
      </c>
    </row>
    <row r="79" spans="2:8" s="44" customFormat="1" ht="15" x14ac:dyDescent="0.2">
      <c r="B79" s="31" t="s">
        <v>331</v>
      </c>
    </row>
    <row r="80" spans="2:8" s="44" customFormat="1" x14ac:dyDescent="0.2">
      <c r="B80" s="12" t="s">
        <v>25</v>
      </c>
      <c r="C80" s="17" t="s">
        <v>332</v>
      </c>
      <c r="D80" s="80" t="s">
        <v>333</v>
      </c>
      <c r="E80" s="17" t="s">
        <v>334</v>
      </c>
      <c r="F80" s="17" t="s">
        <v>335</v>
      </c>
      <c r="G80" s="153" t="s">
        <v>336</v>
      </c>
      <c r="H80" s="154"/>
    </row>
    <row r="81" spans="2:8" s="44" customFormat="1" x14ac:dyDescent="0.2">
      <c r="B81" s="13" t="s">
        <v>21</v>
      </c>
      <c r="C81" s="14" t="s">
        <v>337</v>
      </c>
      <c r="D81" s="80"/>
      <c r="E81" s="87" t="s">
        <v>329</v>
      </c>
      <c r="F81" s="87" t="s">
        <v>338</v>
      </c>
      <c r="G81" s="13" t="s">
        <v>339</v>
      </c>
      <c r="H81" s="80"/>
    </row>
    <row r="82" spans="2:8" s="44" customFormat="1" x14ac:dyDescent="0.2">
      <c r="B82" s="13" t="s">
        <v>17</v>
      </c>
      <c r="C82" s="14"/>
      <c r="D82" s="14"/>
      <c r="E82" s="13">
        <v>2020</v>
      </c>
      <c r="F82" s="13">
        <v>2019</v>
      </c>
      <c r="G82" s="13" t="s">
        <v>340</v>
      </c>
      <c r="H82" s="14" t="s">
        <v>341</v>
      </c>
    </row>
    <row r="83" spans="2:8" s="44" customFormat="1" x14ac:dyDescent="0.2">
      <c r="B83" s="88" t="s">
        <v>28</v>
      </c>
      <c r="C83" s="88" t="s">
        <v>342</v>
      </c>
      <c r="D83" s="88" t="s">
        <v>343</v>
      </c>
      <c r="E83" s="88" t="s">
        <v>344</v>
      </c>
      <c r="F83" s="89">
        <v>168.1</v>
      </c>
      <c r="G83" s="88">
        <v>107</v>
      </c>
      <c r="H83" s="88">
        <v>1997</v>
      </c>
    </row>
    <row r="84" spans="2:8" s="44" customFormat="1" x14ac:dyDescent="0.2">
      <c r="B84" s="88" t="s">
        <v>28</v>
      </c>
      <c r="C84" s="88" t="s">
        <v>345</v>
      </c>
      <c r="D84" s="88" t="s">
        <v>346</v>
      </c>
      <c r="E84" s="88" t="s">
        <v>347</v>
      </c>
      <c r="F84" s="89">
        <v>70.5</v>
      </c>
      <c r="G84" s="88">
        <v>54</v>
      </c>
      <c r="H84" s="88">
        <v>1997</v>
      </c>
    </row>
    <row r="85" spans="2:8" s="44" customFormat="1" x14ac:dyDescent="0.2">
      <c r="B85" s="88" t="s">
        <v>28</v>
      </c>
      <c r="C85" s="88" t="s">
        <v>348</v>
      </c>
      <c r="D85" s="88" t="s">
        <v>349</v>
      </c>
      <c r="E85" s="88" t="s">
        <v>344</v>
      </c>
      <c r="F85" s="89">
        <v>94.5</v>
      </c>
      <c r="G85" s="88">
        <v>52</v>
      </c>
      <c r="H85" s="88">
        <v>1997</v>
      </c>
    </row>
    <row r="86" spans="2:8" s="44" customFormat="1" x14ac:dyDescent="0.2">
      <c r="B86" s="88" t="s">
        <v>29</v>
      </c>
      <c r="C86" s="88" t="s">
        <v>350</v>
      </c>
      <c r="D86" s="88" t="s">
        <v>351</v>
      </c>
      <c r="E86" s="88" t="s">
        <v>352</v>
      </c>
      <c r="F86" s="89">
        <v>7526.7</v>
      </c>
      <c r="G86" s="88">
        <v>612</v>
      </c>
      <c r="H86" s="88">
        <v>2008</v>
      </c>
    </row>
    <row r="87" spans="2:8" s="44" customFormat="1" x14ac:dyDescent="0.2">
      <c r="B87" s="88" t="s">
        <v>29</v>
      </c>
      <c r="C87" s="88" t="s">
        <v>353</v>
      </c>
      <c r="D87" s="88" t="s">
        <v>354</v>
      </c>
      <c r="E87" s="88" t="s">
        <v>347</v>
      </c>
      <c r="F87" s="89">
        <v>492.8</v>
      </c>
      <c r="G87" s="88">
        <v>122</v>
      </c>
      <c r="H87" s="88">
        <v>2008</v>
      </c>
    </row>
    <row r="88" spans="2:8" s="44" customFormat="1" x14ac:dyDescent="0.2">
      <c r="B88" s="88" t="s">
        <v>29</v>
      </c>
      <c r="C88" s="88" t="s">
        <v>355</v>
      </c>
      <c r="D88" s="88" t="s">
        <v>356</v>
      </c>
      <c r="E88" s="88" t="s">
        <v>347</v>
      </c>
      <c r="F88" s="89">
        <v>216.6</v>
      </c>
      <c r="G88" s="88">
        <v>109</v>
      </c>
      <c r="H88" s="88">
        <v>2008</v>
      </c>
    </row>
    <row r="89" spans="2:8" s="44" customFormat="1" x14ac:dyDescent="0.2">
      <c r="B89" s="88" t="s">
        <v>30</v>
      </c>
      <c r="C89" s="88" t="s">
        <v>357</v>
      </c>
      <c r="D89" s="88" t="s">
        <v>358</v>
      </c>
      <c r="E89" s="88" t="s">
        <v>359</v>
      </c>
      <c r="F89" s="89">
        <v>51.3</v>
      </c>
      <c r="G89" s="88">
        <v>35</v>
      </c>
      <c r="H89" s="88">
        <v>2021</v>
      </c>
    </row>
    <row r="90" spans="2:8" s="44" customFormat="1" x14ac:dyDescent="0.2">
      <c r="B90" s="88" t="s">
        <v>30</v>
      </c>
      <c r="C90" s="88" t="s">
        <v>360</v>
      </c>
      <c r="D90" s="88" t="s">
        <v>361</v>
      </c>
      <c r="E90" s="88" t="s">
        <v>359</v>
      </c>
      <c r="F90" s="89">
        <v>82.8</v>
      </c>
      <c r="G90" s="88">
        <v>39</v>
      </c>
      <c r="H90" s="88">
        <v>2021</v>
      </c>
    </row>
    <row r="91" spans="2:8" s="44" customFormat="1" x14ac:dyDescent="0.2">
      <c r="B91" s="88" t="s">
        <v>57</v>
      </c>
      <c r="C91" s="88" t="s">
        <v>362</v>
      </c>
      <c r="D91" s="88" t="s">
        <v>363</v>
      </c>
      <c r="E91" s="88" t="s">
        <v>352</v>
      </c>
      <c r="F91" s="89">
        <v>215.1</v>
      </c>
      <c r="G91" s="88">
        <v>129</v>
      </c>
      <c r="H91" s="88">
        <v>2010</v>
      </c>
    </row>
    <row r="92" spans="2:8" s="44" customFormat="1" x14ac:dyDescent="0.2">
      <c r="B92" s="88" t="s">
        <v>32</v>
      </c>
      <c r="C92" s="88" t="s">
        <v>364</v>
      </c>
      <c r="D92" s="88" t="s">
        <v>365</v>
      </c>
      <c r="E92" s="88" t="s">
        <v>366</v>
      </c>
      <c r="F92" s="89">
        <v>138.19999999999999</v>
      </c>
      <c r="G92" s="88">
        <v>123</v>
      </c>
      <c r="H92" s="88">
        <v>2021</v>
      </c>
    </row>
    <row r="93" spans="2:8" s="44" customFormat="1" x14ac:dyDescent="0.2">
      <c r="B93" s="88" t="s">
        <v>37</v>
      </c>
      <c r="C93" s="88" t="s">
        <v>367</v>
      </c>
      <c r="D93" s="88" t="s">
        <v>368</v>
      </c>
      <c r="E93" s="88" t="s">
        <v>344</v>
      </c>
      <c r="F93" s="89">
        <v>313.5</v>
      </c>
      <c r="G93" s="88">
        <v>122</v>
      </c>
      <c r="H93" s="88">
        <v>2019</v>
      </c>
    </row>
    <row r="94" spans="2:8" s="44" customFormat="1" x14ac:dyDescent="0.2">
      <c r="B94" s="88" t="s">
        <v>37</v>
      </c>
      <c r="C94" s="88" t="s">
        <v>369</v>
      </c>
      <c r="D94" s="88" t="s">
        <v>370</v>
      </c>
      <c r="E94" s="88" t="s">
        <v>352</v>
      </c>
      <c r="F94" s="89">
        <v>2597.5</v>
      </c>
      <c r="G94" s="88">
        <v>420</v>
      </c>
      <c r="H94" s="88">
        <v>2019</v>
      </c>
    </row>
    <row r="95" spans="2:8" s="44" customFormat="1" x14ac:dyDescent="0.2">
      <c r="B95" s="88" t="s">
        <v>37</v>
      </c>
      <c r="C95" s="88" t="s">
        <v>371</v>
      </c>
      <c r="D95" s="88" t="s">
        <v>372</v>
      </c>
      <c r="E95" s="88" t="s">
        <v>352</v>
      </c>
      <c r="F95" s="89">
        <v>298.39999999999998</v>
      </c>
      <c r="G95" s="88">
        <v>121</v>
      </c>
      <c r="H95" s="88">
        <v>2019</v>
      </c>
    </row>
    <row r="96" spans="2:8" s="44" customFormat="1" x14ac:dyDescent="0.2">
      <c r="B96" s="88" t="s">
        <v>37</v>
      </c>
      <c r="C96" s="88" t="s">
        <v>373</v>
      </c>
      <c r="D96" s="88" t="s">
        <v>374</v>
      </c>
      <c r="E96" s="88" t="s">
        <v>366</v>
      </c>
      <c r="F96" s="89">
        <v>71.3</v>
      </c>
      <c r="G96" s="88">
        <v>73</v>
      </c>
      <c r="H96" s="88">
        <v>2019</v>
      </c>
    </row>
    <row r="97" spans="2:8" s="44" customFormat="1" x14ac:dyDescent="0.2">
      <c r="B97" s="88" t="s">
        <v>37</v>
      </c>
      <c r="C97" s="88" t="s">
        <v>375</v>
      </c>
      <c r="D97" s="88" t="s">
        <v>376</v>
      </c>
      <c r="E97" s="88" t="s">
        <v>344</v>
      </c>
      <c r="F97" s="89">
        <v>168.7</v>
      </c>
      <c r="G97" s="88">
        <v>87</v>
      </c>
      <c r="H97" s="88">
        <v>2019</v>
      </c>
    </row>
    <row r="98" spans="2:8" s="44" customFormat="1" x14ac:dyDescent="0.2">
      <c r="B98" s="88" t="s">
        <v>37</v>
      </c>
      <c r="C98" s="88" t="s">
        <v>377</v>
      </c>
      <c r="D98" s="88" t="s">
        <v>378</v>
      </c>
      <c r="E98" s="88" t="s">
        <v>344</v>
      </c>
      <c r="F98" s="89">
        <v>530.1</v>
      </c>
      <c r="G98" s="88">
        <v>156</v>
      </c>
      <c r="H98" s="88">
        <v>2019</v>
      </c>
    </row>
    <row r="99" spans="2:8" s="44" customFormat="1" x14ac:dyDescent="0.2">
      <c r="B99" s="88" t="s">
        <v>37</v>
      </c>
      <c r="C99" s="88" t="s">
        <v>379</v>
      </c>
      <c r="D99" s="88" t="s">
        <v>380</v>
      </c>
      <c r="E99" s="88" t="s">
        <v>344</v>
      </c>
      <c r="F99" s="89">
        <v>207.4</v>
      </c>
      <c r="G99" s="88">
        <v>102</v>
      </c>
      <c r="H99" s="88">
        <v>2019</v>
      </c>
    </row>
    <row r="100" spans="2:8" s="44" customFormat="1" x14ac:dyDescent="0.2">
      <c r="B100" s="88" t="s">
        <v>37</v>
      </c>
      <c r="C100" s="88" t="s">
        <v>381</v>
      </c>
      <c r="D100" s="88" t="s">
        <v>382</v>
      </c>
      <c r="E100" s="88" t="s">
        <v>347</v>
      </c>
      <c r="F100" s="89">
        <v>385.5</v>
      </c>
      <c r="G100" s="88">
        <v>134</v>
      </c>
      <c r="H100" s="88">
        <v>2019</v>
      </c>
    </row>
    <row r="101" spans="2:8" s="44" customFormat="1" x14ac:dyDescent="0.2">
      <c r="B101" s="88" t="s">
        <v>37</v>
      </c>
      <c r="C101" s="88" t="s">
        <v>383</v>
      </c>
      <c r="D101" s="88" t="s">
        <v>384</v>
      </c>
      <c r="E101" s="88" t="s">
        <v>347</v>
      </c>
      <c r="F101" s="89">
        <v>224.2</v>
      </c>
      <c r="G101" s="88">
        <v>138</v>
      </c>
      <c r="H101" s="88">
        <v>2019</v>
      </c>
    </row>
    <row r="102" spans="2:8" s="44" customFormat="1" x14ac:dyDescent="0.2">
      <c r="B102" s="88" t="s">
        <v>37</v>
      </c>
      <c r="C102" s="88" t="s">
        <v>385</v>
      </c>
      <c r="D102" s="88" t="s">
        <v>386</v>
      </c>
      <c r="E102" s="88" t="s">
        <v>347</v>
      </c>
      <c r="F102" s="89">
        <v>108.7</v>
      </c>
      <c r="G102" s="88">
        <v>119</v>
      </c>
      <c r="H102" s="88">
        <v>2019</v>
      </c>
    </row>
    <row r="103" spans="2:8" s="44" customFormat="1" x14ac:dyDescent="0.2">
      <c r="B103" s="88" t="s">
        <v>37</v>
      </c>
      <c r="C103" s="88" t="s">
        <v>387</v>
      </c>
      <c r="D103" s="88" t="s">
        <v>388</v>
      </c>
      <c r="E103" s="88" t="s">
        <v>347</v>
      </c>
      <c r="F103" s="89">
        <v>188.2</v>
      </c>
      <c r="G103" s="88">
        <v>83</v>
      </c>
      <c r="H103" s="88">
        <v>2019</v>
      </c>
    </row>
    <row r="104" spans="2:8" s="44" customFormat="1" x14ac:dyDescent="0.2">
      <c r="B104" s="88" t="s">
        <v>37</v>
      </c>
      <c r="C104" s="88" t="s">
        <v>389</v>
      </c>
      <c r="D104" s="88" t="s">
        <v>390</v>
      </c>
      <c r="E104" s="88" t="s">
        <v>366</v>
      </c>
      <c r="F104" s="89">
        <v>132.4</v>
      </c>
      <c r="G104" s="88">
        <v>101</v>
      </c>
      <c r="H104" s="88">
        <v>2019</v>
      </c>
    </row>
    <row r="105" spans="2:8" s="44" customFormat="1" x14ac:dyDescent="0.2">
      <c r="B105" s="88" t="s">
        <v>37</v>
      </c>
      <c r="C105" s="88" t="s">
        <v>391</v>
      </c>
      <c r="D105" s="88" t="s">
        <v>392</v>
      </c>
      <c r="E105" s="88" t="s">
        <v>344</v>
      </c>
      <c r="F105" s="89">
        <v>187.4</v>
      </c>
      <c r="G105" s="88">
        <v>92</v>
      </c>
      <c r="H105" s="88">
        <v>2019</v>
      </c>
    </row>
    <row r="106" spans="2:8" s="44" customFormat="1" x14ac:dyDescent="0.2">
      <c r="B106" s="88" t="s">
        <v>37</v>
      </c>
      <c r="C106" s="88" t="s">
        <v>393</v>
      </c>
      <c r="D106" s="88" t="s">
        <v>394</v>
      </c>
      <c r="E106" s="88" t="s">
        <v>352</v>
      </c>
      <c r="F106" s="89">
        <v>4322.8999999999996</v>
      </c>
      <c r="G106" s="88">
        <v>736</v>
      </c>
      <c r="H106" s="88">
        <v>2019</v>
      </c>
    </row>
    <row r="107" spans="2:8" s="44" customFormat="1" x14ac:dyDescent="0.2">
      <c r="B107" s="88" t="s">
        <v>37</v>
      </c>
      <c r="C107" s="88" t="s">
        <v>395</v>
      </c>
      <c r="D107" s="88" t="s">
        <v>396</v>
      </c>
      <c r="E107" s="88" t="s">
        <v>347</v>
      </c>
      <c r="F107" s="89">
        <v>86.7</v>
      </c>
      <c r="G107" s="88">
        <v>95</v>
      </c>
      <c r="H107" s="88">
        <v>2019</v>
      </c>
    </row>
    <row r="108" spans="2:8" s="44" customFormat="1" x14ac:dyDescent="0.2">
      <c r="B108" s="88" t="s">
        <v>37</v>
      </c>
      <c r="C108" s="88" t="s">
        <v>397</v>
      </c>
      <c r="D108" s="88" t="s">
        <v>398</v>
      </c>
      <c r="E108" s="88" t="s">
        <v>352</v>
      </c>
      <c r="F108" s="89">
        <v>1744.5</v>
      </c>
      <c r="G108" s="88">
        <v>361</v>
      </c>
      <c r="H108" s="88">
        <v>2019</v>
      </c>
    </row>
    <row r="109" spans="2:8" s="44" customFormat="1" x14ac:dyDescent="0.2">
      <c r="B109" s="88" t="s">
        <v>33</v>
      </c>
      <c r="C109" s="88" t="s">
        <v>399</v>
      </c>
      <c r="D109" s="88" t="s">
        <v>400</v>
      </c>
      <c r="E109" s="88" t="s">
        <v>344</v>
      </c>
      <c r="F109" s="89">
        <v>138.5</v>
      </c>
      <c r="G109" s="88">
        <v>59</v>
      </c>
      <c r="H109" s="88">
        <v>2021</v>
      </c>
    </row>
    <row r="110" spans="2:8" s="44" customFormat="1" x14ac:dyDescent="0.2">
      <c r="B110" s="88" t="s">
        <v>34</v>
      </c>
      <c r="C110" s="88" t="s">
        <v>401</v>
      </c>
      <c r="D110" s="88" t="s">
        <v>402</v>
      </c>
      <c r="E110" s="88" t="s">
        <v>403</v>
      </c>
      <c r="F110" s="89">
        <v>30.5</v>
      </c>
      <c r="G110" s="88">
        <v>27</v>
      </c>
      <c r="H110" s="88">
        <v>2021</v>
      </c>
    </row>
    <row r="111" spans="2:8" s="44" customFormat="1" x14ac:dyDescent="0.2">
      <c r="B111" s="88" t="s">
        <v>55</v>
      </c>
      <c r="C111" s="88" t="s">
        <v>404</v>
      </c>
      <c r="D111" s="88" t="s">
        <v>405</v>
      </c>
      <c r="E111" s="88" t="s">
        <v>359</v>
      </c>
      <c r="F111" s="89">
        <v>95.2</v>
      </c>
      <c r="G111" s="88">
        <v>50</v>
      </c>
      <c r="H111" s="88">
        <v>2021</v>
      </c>
    </row>
    <row r="112" spans="2:8" s="44" customFormat="1" x14ac:dyDescent="0.2">
      <c r="B112" s="88" t="s">
        <v>55</v>
      </c>
      <c r="C112" s="88" t="s">
        <v>406</v>
      </c>
      <c r="D112" s="88" t="s">
        <v>407</v>
      </c>
      <c r="E112" s="88" t="s">
        <v>359</v>
      </c>
      <c r="F112" s="89">
        <v>63.9</v>
      </c>
      <c r="G112" s="88">
        <v>31</v>
      </c>
      <c r="H112" s="88">
        <v>2019</v>
      </c>
    </row>
    <row r="113" spans="2:8" s="44" customFormat="1" x14ac:dyDescent="0.2">
      <c r="B113" s="88" t="s">
        <v>55</v>
      </c>
      <c r="C113" s="88" t="s">
        <v>408</v>
      </c>
      <c r="D113" s="88" t="s">
        <v>409</v>
      </c>
      <c r="E113" s="88" t="s">
        <v>344</v>
      </c>
      <c r="F113" s="89">
        <v>839.7</v>
      </c>
      <c r="G113" s="88">
        <v>92</v>
      </c>
      <c r="H113" s="88">
        <v>2021</v>
      </c>
    </row>
    <row r="114" spans="2:8" s="44" customFormat="1" x14ac:dyDescent="0.2">
      <c r="B114" s="88" t="s">
        <v>55</v>
      </c>
      <c r="C114" s="88" t="s">
        <v>410</v>
      </c>
      <c r="D114" s="88" t="s">
        <v>411</v>
      </c>
      <c r="E114" s="88" t="s">
        <v>403</v>
      </c>
      <c r="F114" s="89">
        <v>25.8</v>
      </c>
      <c r="G114" s="88">
        <v>25</v>
      </c>
      <c r="H114" s="88">
        <v>2021</v>
      </c>
    </row>
    <row r="115" spans="2:8" s="44" customFormat="1" x14ac:dyDescent="0.2">
      <c r="B115" s="88" t="s">
        <v>55</v>
      </c>
      <c r="C115" s="88" t="s">
        <v>412</v>
      </c>
      <c r="D115" s="88" t="s">
        <v>413</v>
      </c>
      <c r="E115" s="88" t="s">
        <v>366</v>
      </c>
      <c r="F115" s="89">
        <v>229.9</v>
      </c>
      <c r="G115" s="88">
        <v>49</v>
      </c>
      <c r="H115" s="88">
        <v>2019</v>
      </c>
    </row>
    <row r="116" spans="2:8" s="44" customFormat="1" x14ac:dyDescent="0.2">
      <c r="B116" s="88" t="s">
        <v>55</v>
      </c>
      <c r="C116" s="88" t="s">
        <v>414</v>
      </c>
      <c r="D116" s="88" t="s">
        <v>415</v>
      </c>
      <c r="E116" s="88" t="s">
        <v>359</v>
      </c>
      <c r="F116" s="89">
        <v>103.1</v>
      </c>
      <c r="G116" s="88">
        <v>28</v>
      </c>
      <c r="H116" s="88">
        <v>2021</v>
      </c>
    </row>
    <row r="117" spans="2:8" s="44" customFormat="1" x14ac:dyDescent="0.2">
      <c r="B117" s="88" t="s">
        <v>35</v>
      </c>
      <c r="C117" s="88" t="s">
        <v>416</v>
      </c>
      <c r="D117" s="88" t="s">
        <v>417</v>
      </c>
      <c r="E117" s="88" t="s">
        <v>359</v>
      </c>
      <c r="F117" s="89">
        <v>18.2</v>
      </c>
      <c r="G117" s="88">
        <v>20</v>
      </c>
      <c r="H117" s="88">
        <v>2021</v>
      </c>
    </row>
    <row r="118" spans="2:8" s="44" customFormat="1" x14ac:dyDescent="0.2">
      <c r="B118" s="88" t="s">
        <v>36</v>
      </c>
      <c r="C118" s="88" t="s">
        <v>418</v>
      </c>
      <c r="D118" s="88" t="s">
        <v>419</v>
      </c>
      <c r="E118" s="88" t="s">
        <v>359</v>
      </c>
      <c r="F118" s="89">
        <v>71.400000000000006</v>
      </c>
      <c r="G118" s="88">
        <v>40</v>
      </c>
      <c r="H118" s="88">
        <v>2021</v>
      </c>
    </row>
    <row r="119" spans="2:8" s="44" customFormat="1" x14ac:dyDescent="0.2">
      <c r="B119" s="88" t="s">
        <v>36</v>
      </c>
      <c r="C119" s="88" t="s">
        <v>420</v>
      </c>
      <c r="D119" s="88" t="s">
        <v>421</v>
      </c>
      <c r="E119" s="88" t="s">
        <v>359</v>
      </c>
      <c r="F119" s="89">
        <v>81.599999999999994</v>
      </c>
      <c r="G119" s="88">
        <v>34</v>
      </c>
      <c r="H119" s="88">
        <v>2021</v>
      </c>
    </row>
    <row r="120" spans="2:8" s="44" customFormat="1" x14ac:dyDescent="0.2">
      <c r="B120" s="88" t="s">
        <v>36</v>
      </c>
      <c r="C120" s="88" t="s">
        <v>422</v>
      </c>
      <c r="D120" s="88" t="s">
        <v>423</v>
      </c>
      <c r="E120" s="88" t="s">
        <v>424</v>
      </c>
      <c r="F120" s="89">
        <v>114.4</v>
      </c>
      <c r="G120" s="88">
        <v>50</v>
      </c>
      <c r="H120" s="88">
        <v>2021</v>
      </c>
    </row>
    <row r="121" spans="2:8" s="44" customFormat="1" x14ac:dyDescent="0.2">
      <c r="B121" s="88" t="s">
        <v>36</v>
      </c>
      <c r="C121" s="88" t="s">
        <v>425</v>
      </c>
      <c r="D121" s="88" t="s">
        <v>426</v>
      </c>
      <c r="E121" s="88" t="s">
        <v>424</v>
      </c>
      <c r="F121" s="89">
        <v>162.4</v>
      </c>
      <c r="G121" s="88">
        <v>41</v>
      </c>
      <c r="H121" s="88">
        <v>2021</v>
      </c>
    </row>
    <row r="122" spans="2:8" s="44" customFormat="1" x14ac:dyDescent="0.2">
      <c r="B122" s="88" t="s">
        <v>36</v>
      </c>
      <c r="C122" s="88" t="s">
        <v>427</v>
      </c>
      <c r="D122" s="88" t="s">
        <v>428</v>
      </c>
      <c r="E122" s="88" t="s">
        <v>197</v>
      </c>
      <c r="F122" s="89">
        <v>39.6</v>
      </c>
      <c r="G122" s="88">
        <v>27</v>
      </c>
      <c r="H122" s="88">
        <v>2021</v>
      </c>
    </row>
    <row r="123" spans="2:8" s="44" customFormat="1" x14ac:dyDescent="0.2">
      <c r="B123" s="88" t="s">
        <v>36</v>
      </c>
      <c r="C123" s="88" t="s">
        <v>429</v>
      </c>
      <c r="D123" s="88" t="s">
        <v>430</v>
      </c>
      <c r="E123" s="88" t="s">
        <v>352</v>
      </c>
      <c r="F123" s="89">
        <v>1026.8</v>
      </c>
      <c r="G123" s="88">
        <v>152</v>
      </c>
      <c r="H123" s="88">
        <v>2021</v>
      </c>
    </row>
    <row r="124" spans="2:8" s="44" customFormat="1" x14ac:dyDescent="0.2">
      <c r="B124" s="88" t="s">
        <v>36</v>
      </c>
      <c r="C124" s="88" t="s">
        <v>431</v>
      </c>
      <c r="D124" s="88" t="s">
        <v>432</v>
      </c>
      <c r="E124" s="88" t="s">
        <v>424</v>
      </c>
      <c r="F124" s="89">
        <v>65.400000000000006</v>
      </c>
      <c r="G124" s="88">
        <v>50</v>
      </c>
      <c r="H124" s="88">
        <v>2021</v>
      </c>
    </row>
    <row r="125" spans="2:8" s="44" customFormat="1" x14ac:dyDescent="0.2">
      <c r="B125" s="88" t="s">
        <v>36</v>
      </c>
      <c r="C125" s="88" t="s">
        <v>433</v>
      </c>
      <c r="D125" s="88" t="s">
        <v>434</v>
      </c>
      <c r="E125" s="88" t="s">
        <v>424</v>
      </c>
      <c r="F125" s="89">
        <v>58.6</v>
      </c>
      <c r="G125" s="88">
        <v>52</v>
      </c>
      <c r="H125" s="88">
        <v>2021</v>
      </c>
    </row>
    <row r="126" spans="2:8" s="44" customFormat="1" x14ac:dyDescent="0.2">
      <c r="B126" s="88" t="s">
        <v>36</v>
      </c>
      <c r="C126" s="88" t="s">
        <v>435</v>
      </c>
      <c r="D126" s="88" t="s">
        <v>436</v>
      </c>
      <c r="E126" s="88" t="s">
        <v>359</v>
      </c>
      <c r="F126" s="89">
        <v>110.6</v>
      </c>
      <c r="G126" s="88">
        <v>47</v>
      </c>
      <c r="H126" s="88">
        <v>2021</v>
      </c>
    </row>
    <row r="127" spans="2:8" s="44" customFormat="1" x14ac:dyDescent="0.2">
      <c r="B127" s="88" t="s">
        <v>36</v>
      </c>
      <c r="C127" s="88" t="s">
        <v>437</v>
      </c>
      <c r="D127" s="88" t="s">
        <v>438</v>
      </c>
      <c r="E127" s="88" t="s">
        <v>424</v>
      </c>
      <c r="F127" s="89">
        <v>188.4</v>
      </c>
      <c r="G127" s="88">
        <v>86</v>
      </c>
      <c r="H127" s="88">
        <v>2021</v>
      </c>
    </row>
    <row r="128" spans="2:8" s="44" customFormat="1" x14ac:dyDescent="0.2">
      <c r="B128" s="88" t="s">
        <v>36</v>
      </c>
      <c r="C128" s="88" t="s">
        <v>439</v>
      </c>
      <c r="D128" s="88" t="s">
        <v>440</v>
      </c>
      <c r="E128" s="88" t="s">
        <v>424</v>
      </c>
      <c r="F128" s="89">
        <v>96.6</v>
      </c>
      <c r="G128" s="88">
        <v>64</v>
      </c>
      <c r="H128" s="88">
        <v>2021</v>
      </c>
    </row>
    <row r="129" spans="2:8" s="44" customFormat="1" x14ac:dyDescent="0.2">
      <c r="B129" s="88" t="s">
        <v>36</v>
      </c>
      <c r="C129" s="88" t="s">
        <v>441</v>
      </c>
      <c r="D129" s="88" t="s">
        <v>442</v>
      </c>
      <c r="E129" s="88" t="s">
        <v>424</v>
      </c>
      <c r="F129" s="89">
        <v>118.3</v>
      </c>
      <c r="G129" s="88">
        <v>43</v>
      </c>
      <c r="H129" s="88">
        <v>2021</v>
      </c>
    </row>
    <row r="130" spans="2:8" s="44" customFormat="1" x14ac:dyDescent="0.2">
      <c r="B130" s="88" t="s">
        <v>36</v>
      </c>
      <c r="C130" s="88" t="s">
        <v>443</v>
      </c>
      <c r="D130" s="88" t="s">
        <v>444</v>
      </c>
      <c r="E130" s="88" t="s">
        <v>424</v>
      </c>
      <c r="F130" s="89">
        <v>122.4</v>
      </c>
      <c r="G130" s="88">
        <v>38</v>
      </c>
      <c r="H130" s="88">
        <v>2021</v>
      </c>
    </row>
    <row r="131" spans="2:8" s="44" customFormat="1" x14ac:dyDescent="0.2">
      <c r="B131" s="88" t="s">
        <v>38</v>
      </c>
      <c r="C131" s="88" t="s">
        <v>445</v>
      </c>
      <c r="D131" s="88" t="s">
        <v>446</v>
      </c>
      <c r="E131" s="88" t="s">
        <v>403</v>
      </c>
      <c r="F131" s="89">
        <v>46.5</v>
      </c>
      <c r="G131" s="88">
        <v>19</v>
      </c>
      <c r="H131" s="88">
        <v>2021</v>
      </c>
    </row>
    <row r="132" spans="2:8" s="44" customFormat="1" x14ac:dyDescent="0.2">
      <c r="B132" s="88" t="s">
        <v>38</v>
      </c>
      <c r="C132" s="88" t="s">
        <v>447</v>
      </c>
      <c r="D132" s="88" t="s">
        <v>448</v>
      </c>
      <c r="E132" s="88" t="s">
        <v>403</v>
      </c>
      <c r="F132" s="89">
        <v>60.5</v>
      </c>
      <c r="G132" s="88">
        <v>20</v>
      </c>
      <c r="H132" s="88">
        <v>2021</v>
      </c>
    </row>
    <row r="133" spans="2:8" s="44" customFormat="1" x14ac:dyDescent="0.2">
      <c r="B133" s="88" t="s">
        <v>38</v>
      </c>
      <c r="C133" s="88" t="s">
        <v>449</v>
      </c>
      <c r="D133" s="88" t="s">
        <v>450</v>
      </c>
      <c r="E133" s="88" t="s">
        <v>366</v>
      </c>
      <c r="F133" s="89">
        <v>987.5</v>
      </c>
      <c r="G133" s="88">
        <v>53</v>
      </c>
      <c r="H133" s="88">
        <v>2021</v>
      </c>
    </row>
    <row r="134" spans="2:8" s="44" customFormat="1" x14ac:dyDescent="0.2">
      <c r="B134" s="88" t="s">
        <v>31</v>
      </c>
      <c r="C134" s="88" t="s">
        <v>451</v>
      </c>
      <c r="D134" s="88" t="s">
        <v>452</v>
      </c>
      <c r="E134" s="88" t="s">
        <v>359</v>
      </c>
      <c r="F134" s="89">
        <v>72.8</v>
      </c>
      <c r="G134" s="88">
        <v>47</v>
      </c>
      <c r="H134" s="88">
        <v>2021</v>
      </c>
    </row>
    <row r="135" spans="2:8" s="44" customFormat="1" x14ac:dyDescent="0.2">
      <c r="B135" s="88" t="s">
        <v>39</v>
      </c>
      <c r="C135" s="88" t="s">
        <v>453</v>
      </c>
      <c r="D135" s="88" t="s">
        <v>454</v>
      </c>
      <c r="E135" s="88" t="s">
        <v>344</v>
      </c>
      <c r="F135" s="89">
        <v>447.5</v>
      </c>
      <c r="G135" s="88">
        <v>117</v>
      </c>
      <c r="H135" s="88">
        <v>2021</v>
      </c>
    </row>
    <row r="136" spans="2:8" s="44" customFormat="1" x14ac:dyDescent="0.2">
      <c r="B136" s="88" t="s">
        <v>39</v>
      </c>
      <c r="C136" s="88" t="s">
        <v>455</v>
      </c>
      <c r="D136" s="88" t="s">
        <v>456</v>
      </c>
      <c r="E136" s="88" t="s">
        <v>424</v>
      </c>
      <c r="F136" s="89">
        <v>82.2</v>
      </c>
      <c r="G136" s="88">
        <v>87</v>
      </c>
      <c r="H136" s="88">
        <v>2021</v>
      </c>
    </row>
    <row r="137" spans="2:8" s="44" customFormat="1" x14ac:dyDescent="0.2">
      <c r="B137" s="88" t="s">
        <v>39</v>
      </c>
      <c r="C137" s="88" t="s">
        <v>457</v>
      </c>
      <c r="D137" s="88" t="s">
        <v>458</v>
      </c>
      <c r="E137" s="88" t="s">
        <v>424</v>
      </c>
      <c r="F137" s="89">
        <v>77.900000000000006</v>
      </c>
      <c r="G137" s="88">
        <v>75</v>
      </c>
      <c r="H137" s="88">
        <v>2021</v>
      </c>
    </row>
    <row r="138" spans="2:8" s="44" customFormat="1" x14ac:dyDescent="0.2">
      <c r="B138" s="88" t="s">
        <v>40</v>
      </c>
      <c r="C138" s="88" t="s">
        <v>459</v>
      </c>
      <c r="D138" s="88" t="s">
        <v>460</v>
      </c>
      <c r="E138" s="88" t="s">
        <v>359</v>
      </c>
      <c r="F138" s="89">
        <v>71.900000000000006</v>
      </c>
      <c r="G138" s="88">
        <v>25</v>
      </c>
      <c r="H138" s="88">
        <v>2021</v>
      </c>
    </row>
    <row r="139" spans="2:8" s="44" customFormat="1" x14ac:dyDescent="0.2">
      <c r="B139" s="88" t="s">
        <v>41</v>
      </c>
      <c r="C139" s="88" t="s">
        <v>461</v>
      </c>
      <c r="D139" s="88" t="s">
        <v>462</v>
      </c>
      <c r="E139" s="88" t="s">
        <v>366</v>
      </c>
      <c r="F139" s="89">
        <v>282.2</v>
      </c>
      <c r="G139" s="88">
        <v>74</v>
      </c>
      <c r="H139" s="88">
        <v>2020</v>
      </c>
    </row>
    <row r="140" spans="2:8" s="44" customFormat="1" x14ac:dyDescent="0.2">
      <c r="B140" s="88" t="s">
        <v>41</v>
      </c>
      <c r="C140" s="88" t="s">
        <v>463</v>
      </c>
      <c r="D140" s="88" t="s">
        <v>464</v>
      </c>
      <c r="E140" s="88" t="s">
        <v>424</v>
      </c>
      <c r="F140" s="89">
        <v>188.5</v>
      </c>
      <c r="G140" s="88">
        <v>53</v>
      </c>
      <c r="H140" s="88">
        <v>2020</v>
      </c>
    </row>
    <row r="141" spans="2:8" s="44" customFormat="1" x14ac:dyDescent="0.2">
      <c r="B141" s="88" t="s">
        <v>41</v>
      </c>
      <c r="C141" s="88" t="s">
        <v>465</v>
      </c>
      <c r="D141" s="88" t="s">
        <v>466</v>
      </c>
      <c r="E141" s="88" t="s">
        <v>359</v>
      </c>
      <c r="F141" s="89">
        <v>132.6</v>
      </c>
      <c r="G141" s="88">
        <v>36</v>
      </c>
      <c r="H141" s="88">
        <v>2020</v>
      </c>
    </row>
    <row r="142" spans="2:8" s="44" customFormat="1" x14ac:dyDescent="0.2">
      <c r="B142" s="88" t="s">
        <v>41</v>
      </c>
      <c r="C142" s="88" t="s">
        <v>467</v>
      </c>
      <c r="D142" s="88" t="s">
        <v>468</v>
      </c>
      <c r="E142" s="88" t="s">
        <v>347</v>
      </c>
      <c r="F142" s="89">
        <v>192.3</v>
      </c>
      <c r="G142" s="88">
        <v>55</v>
      </c>
      <c r="H142" s="88">
        <v>2020</v>
      </c>
    </row>
    <row r="143" spans="2:8" s="44" customFormat="1" x14ac:dyDescent="0.2">
      <c r="B143" s="88" t="s">
        <v>41</v>
      </c>
      <c r="C143" s="88" t="s">
        <v>469</v>
      </c>
      <c r="D143" s="88" t="s">
        <v>470</v>
      </c>
      <c r="E143" s="88" t="s">
        <v>347</v>
      </c>
      <c r="F143" s="89">
        <v>207.5</v>
      </c>
      <c r="G143" s="88">
        <v>60</v>
      </c>
      <c r="H143" s="88">
        <v>2020</v>
      </c>
    </row>
    <row r="144" spans="2:8" s="44" customFormat="1" x14ac:dyDescent="0.2">
      <c r="B144" s="88" t="s">
        <v>44</v>
      </c>
      <c r="C144" s="88" t="s">
        <v>471</v>
      </c>
      <c r="D144" s="88" t="s">
        <v>472</v>
      </c>
      <c r="E144" s="88" t="s">
        <v>359</v>
      </c>
      <c r="F144" s="89">
        <v>44.6</v>
      </c>
      <c r="G144" s="88">
        <v>31</v>
      </c>
      <c r="H144" s="88">
        <v>2021</v>
      </c>
    </row>
    <row r="145" spans="2:8" s="44" customFormat="1" x14ac:dyDescent="0.2">
      <c r="B145" s="88" t="s">
        <v>45</v>
      </c>
      <c r="C145" s="88" t="s">
        <v>473</v>
      </c>
      <c r="D145" s="88" t="s">
        <v>474</v>
      </c>
      <c r="E145" s="88" t="s">
        <v>344</v>
      </c>
      <c r="F145" s="89">
        <v>239.8</v>
      </c>
      <c r="G145" s="88">
        <v>105</v>
      </c>
      <c r="H145" s="88">
        <v>2021</v>
      </c>
    </row>
    <row r="146" spans="2:8" s="44" customFormat="1" x14ac:dyDescent="0.2">
      <c r="B146" s="88" t="s">
        <v>43</v>
      </c>
      <c r="C146" s="88" t="s">
        <v>475</v>
      </c>
      <c r="D146" s="88" t="s">
        <v>476</v>
      </c>
      <c r="E146" s="88" t="s">
        <v>359</v>
      </c>
      <c r="F146" s="89">
        <v>30.2</v>
      </c>
      <c r="G146" s="88">
        <v>29</v>
      </c>
      <c r="H146" s="88">
        <v>2021</v>
      </c>
    </row>
    <row r="147" spans="2:8" s="44" customFormat="1" x14ac:dyDescent="0.2">
      <c r="B147" s="88" t="s">
        <v>46</v>
      </c>
      <c r="C147" s="88" t="s">
        <v>477</v>
      </c>
      <c r="D147" s="88" t="s">
        <v>478</v>
      </c>
      <c r="E147" s="88" t="s">
        <v>403</v>
      </c>
      <c r="F147" s="89">
        <v>83.4</v>
      </c>
      <c r="G147" s="88">
        <v>27</v>
      </c>
      <c r="H147" s="88">
        <v>2021</v>
      </c>
    </row>
    <row r="148" spans="2:8" s="44" customFormat="1" x14ac:dyDescent="0.2">
      <c r="B148" s="88" t="s">
        <v>47</v>
      </c>
      <c r="C148" s="88" t="s">
        <v>479</v>
      </c>
      <c r="D148" s="88" t="s">
        <v>480</v>
      </c>
      <c r="E148" s="88" t="s">
        <v>366</v>
      </c>
      <c r="F148" s="89">
        <v>204.9</v>
      </c>
      <c r="G148" s="88">
        <v>50</v>
      </c>
      <c r="H148" s="88">
        <v>2021</v>
      </c>
    </row>
    <row r="149" spans="2:8" s="44" customFormat="1" x14ac:dyDescent="0.2">
      <c r="B149" s="88" t="s">
        <v>47</v>
      </c>
      <c r="C149" s="88" t="s">
        <v>481</v>
      </c>
      <c r="D149" s="88" t="s">
        <v>482</v>
      </c>
      <c r="E149" s="88" t="s">
        <v>352</v>
      </c>
      <c r="F149" s="89">
        <v>373.4</v>
      </c>
      <c r="G149" s="88">
        <v>94</v>
      </c>
      <c r="H149" s="88">
        <v>2021</v>
      </c>
    </row>
    <row r="150" spans="2:8" s="44" customFormat="1" x14ac:dyDescent="0.2">
      <c r="B150" s="88" t="s">
        <v>47</v>
      </c>
      <c r="C150" s="88" t="s">
        <v>483</v>
      </c>
      <c r="D150" s="88" t="s">
        <v>484</v>
      </c>
      <c r="E150" s="88" t="s">
        <v>352</v>
      </c>
      <c r="F150" s="89">
        <v>937.2</v>
      </c>
      <c r="G150" s="88">
        <v>124</v>
      </c>
      <c r="H150" s="88">
        <v>2021</v>
      </c>
    </row>
    <row r="151" spans="2:8" s="44" customFormat="1" x14ac:dyDescent="0.2">
      <c r="B151" s="88" t="s">
        <v>47</v>
      </c>
      <c r="C151" s="88" t="s">
        <v>485</v>
      </c>
      <c r="D151" s="88" t="s">
        <v>486</v>
      </c>
      <c r="E151" s="88" t="s">
        <v>352</v>
      </c>
      <c r="F151" s="89">
        <v>515.70000000000005</v>
      </c>
      <c r="G151" s="88">
        <v>85</v>
      </c>
      <c r="H151" s="88">
        <v>2021</v>
      </c>
    </row>
    <row r="152" spans="2:8" s="44" customFormat="1" x14ac:dyDescent="0.2">
      <c r="B152" s="88" t="s">
        <v>48</v>
      </c>
      <c r="C152" s="88" t="s">
        <v>487</v>
      </c>
      <c r="D152" s="88" t="s">
        <v>488</v>
      </c>
      <c r="E152" s="88" t="s">
        <v>424</v>
      </c>
      <c r="F152" s="89">
        <v>17.3</v>
      </c>
      <c r="G152" s="88">
        <v>12</v>
      </c>
      <c r="H152" s="88">
        <v>2021</v>
      </c>
    </row>
    <row r="153" spans="2:8" s="44" customFormat="1" x14ac:dyDescent="0.2">
      <c r="B153" s="88" t="s">
        <v>49</v>
      </c>
      <c r="C153" s="88" t="s">
        <v>489</v>
      </c>
      <c r="D153" s="88" t="s">
        <v>490</v>
      </c>
      <c r="E153" s="88" t="s">
        <v>424</v>
      </c>
      <c r="F153" s="89">
        <v>131</v>
      </c>
      <c r="G153" s="88">
        <v>88</v>
      </c>
      <c r="H153" s="88">
        <v>2021</v>
      </c>
    </row>
    <row r="154" spans="2:8" s="44" customFormat="1" x14ac:dyDescent="0.2">
      <c r="B154" s="88" t="s">
        <v>49</v>
      </c>
      <c r="C154" s="88" t="s">
        <v>491</v>
      </c>
      <c r="D154" s="88" t="s">
        <v>492</v>
      </c>
      <c r="E154" s="88" t="s">
        <v>424</v>
      </c>
      <c r="F154" s="89">
        <v>99</v>
      </c>
      <c r="G154" s="88">
        <v>60</v>
      </c>
      <c r="H154" s="88">
        <v>2021</v>
      </c>
    </row>
    <row r="155" spans="2:8" s="44" customFormat="1" x14ac:dyDescent="0.2">
      <c r="B155" s="88" t="s">
        <v>49</v>
      </c>
      <c r="C155" s="88" t="s">
        <v>493</v>
      </c>
      <c r="D155" s="88" t="s">
        <v>494</v>
      </c>
      <c r="E155" s="88" t="s">
        <v>366</v>
      </c>
      <c r="F155" s="89">
        <v>123.4</v>
      </c>
      <c r="G155" s="88">
        <v>61</v>
      </c>
      <c r="H155" s="88">
        <v>2021</v>
      </c>
    </row>
    <row r="156" spans="2:8" s="44" customFormat="1" x14ac:dyDescent="0.2">
      <c r="B156" s="88" t="s">
        <v>49</v>
      </c>
      <c r="C156" s="88" t="s">
        <v>495</v>
      </c>
      <c r="D156" s="88" t="s">
        <v>496</v>
      </c>
      <c r="E156" s="88" t="s">
        <v>424</v>
      </c>
      <c r="F156" s="89">
        <v>85.1</v>
      </c>
      <c r="G156" s="88">
        <v>45</v>
      </c>
      <c r="H156" s="88">
        <v>2021</v>
      </c>
    </row>
    <row r="157" spans="2:8" s="44" customFormat="1" x14ac:dyDescent="0.2">
      <c r="B157" s="88" t="s">
        <v>49</v>
      </c>
      <c r="C157" s="88" t="s">
        <v>497</v>
      </c>
      <c r="D157" s="88" t="s">
        <v>498</v>
      </c>
      <c r="E157" s="88" t="s">
        <v>366</v>
      </c>
      <c r="F157" s="89">
        <v>153</v>
      </c>
      <c r="G157" s="88">
        <v>48</v>
      </c>
      <c r="H157" s="88">
        <v>2021</v>
      </c>
    </row>
    <row r="158" spans="2:8" s="44" customFormat="1" x14ac:dyDescent="0.2">
      <c r="B158" s="88" t="s">
        <v>49</v>
      </c>
      <c r="C158" s="88" t="s">
        <v>499</v>
      </c>
      <c r="D158" s="88" t="s">
        <v>500</v>
      </c>
      <c r="E158" s="88" t="s">
        <v>424</v>
      </c>
      <c r="F158" s="89">
        <v>288.7</v>
      </c>
      <c r="G158" s="88">
        <v>109</v>
      </c>
      <c r="H158" s="88">
        <v>2021</v>
      </c>
    </row>
    <row r="159" spans="2:8" s="44" customFormat="1" x14ac:dyDescent="0.2">
      <c r="B159" s="88" t="s">
        <v>49</v>
      </c>
      <c r="C159" s="88" t="s">
        <v>501</v>
      </c>
      <c r="D159" s="88" t="s">
        <v>502</v>
      </c>
      <c r="E159" s="88" t="s">
        <v>424</v>
      </c>
      <c r="F159" s="89">
        <v>94.4</v>
      </c>
      <c r="G159" s="88">
        <v>61</v>
      </c>
      <c r="H159" s="88">
        <v>2021</v>
      </c>
    </row>
    <row r="160" spans="2:8" s="44" customFormat="1" x14ac:dyDescent="0.2">
      <c r="B160" s="88" t="s">
        <v>50</v>
      </c>
      <c r="C160" s="88" t="s">
        <v>503</v>
      </c>
      <c r="D160" s="88" t="s">
        <v>504</v>
      </c>
      <c r="E160" s="88" t="s">
        <v>424</v>
      </c>
      <c r="F160" s="89">
        <v>111.4</v>
      </c>
      <c r="G160" s="88">
        <v>29</v>
      </c>
      <c r="H160" s="88">
        <v>2021</v>
      </c>
    </row>
    <row r="161" spans="2:8" s="44" customFormat="1" x14ac:dyDescent="0.2">
      <c r="B161" s="88" t="s">
        <v>51</v>
      </c>
      <c r="C161" s="88" t="s">
        <v>505</v>
      </c>
      <c r="D161" s="88" t="s">
        <v>506</v>
      </c>
      <c r="E161" s="88" t="s">
        <v>359</v>
      </c>
      <c r="F161" s="89">
        <v>71.599999999999994</v>
      </c>
      <c r="G161" s="88">
        <v>44</v>
      </c>
      <c r="H161" s="88">
        <v>2021</v>
      </c>
    </row>
    <row r="162" spans="2:8" s="44" customFormat="1" x14ac:dyDescent="0.2">
      <c r="B162" s="88" t="s">
        <v>51</v>
      </c>
      <c r="C162" s="88" t="s">
        <v>507</v>
      </c>
      <c r="D162" s="88" t="s">
        <v>508</v>
      </c>
      <c r="E162" s="88" t="s">
        <v>359</v>
      </c>
      <c r="F162" s="89">
        <v>79.5</v>
      </c>
      <c r="G162" s="88">
        <v>48</v>
      </c>
      <c r="H162" s="88">
        <v>2021</v>
      </c>
    </row>
    <row r="163" spans="2:8" s="44" customFormat="1" x14ac:dyDescent="0.2">
      <c r="B163" s="88" t="s">
        <v>51</v>
      </c>
      <c r="C163" s="88" t="s">
        <v>509</v>
      </c>
      <c r="D163" s="88" t="s">
        <v>510</v>
      </c>
      <c r="E163" s="88" t="s">
        <v>359</v>
      </c>
      <c r="F163" s="89">
        <v>147</v>
      </c>
      <c r="G163" s="88">
        <v>43</v>
      </c>
      <c r="H163" s="88">
        <v>2021</v>
      </c>
    </row>
    <row r="164" spans="2:8" s="44" customFormat="1" x14ac:dyDescent="0.2">
      <c r="B164" s="88" t="s">
        <v>51</v>
      </c>
      <c r="C164" s="88" t="s">
        <v>511</v>
      </c>
      <c r="D164" s="88" t="s">
        <v>512</v>
      </c>
      <c r="E164" s="88" t="s">
        <v>359</v>
      </c>
      <c r="F164" s="89">
        <v>61</v>
      </c>
      <c r="G164" s="88">
        <v>47</v>
      </c>
      <c r="H164" s="88">
        <v>2021</v>
      </c>
    </row>
    <row r="165" spans="2:8" s="44" customFormat="1" x14ac:dyDescent="0.2">
      <c r="B165" s="88" t="s">
        <v>52</v>
      </c>
      <c r="C165" s="88" t="s">
        <v>513</v>
      </c>
      <c r="D165" s="88" t="s">
        <v>514</v>
      </c>
      <c r="E165" s="88" t="s">
        <v>403</v>
      </c>
      <c r="F165" s="89">
        <v>145.6</v>
      </c>
      <c r="G165" s="88" t="s">
        <v>197</v>
      </c>
      <c r="H165" s="88" t="s">
        <v>197</v>
      </c>
    </row>
    <row r="166" spans="2:8" s="44" customFormat="1" x14ac:dyDescent="0.2">
      <c r="B166" s="88" t="s">
        <v>52</v>
      </c>
      <c r="C166" s="88" t="s">
        <v>515</v>
      </c>
      <c r="D166" s="88" t="s">
        <v>516</v>
      </c>
      <c r="E166" s="88" t="s">
        <v>403</v>
      </c>
      <c r="F166" s="89">
        <v>64.8</v>
      </c>
      <c r="G166" s="88" t="s">
        <v>197</v>
      </c>
      <c r="H166" s="88" t="s">
        <v>197</v>
      </c>
    </row>
    <row r="167" spans="2:8" s="44" customFormat="1" x14ac:dyDescent="0.2">
      <c r="B167" s="88" t="s">
        <v>56</v>
      </c>
      <c r="C167" s="88" t="s">
        <v>517</v>
      </c>
      <c r="D167" s="88" t="s">
        <v>518</v>
      </c>
      <c r="E167" s="88" t="s">
        <v>347</v>
      </c>
      <c r="F167" s="89">
        <v>90.7</v>
      </c>
      <c r="G167" s="88">
        <v>49</v>
      </c>
      <c r="H167" s="88">
        <v>2021</v>
      </c>
    </row>
    <row r="168" spans="2:8" s="44" customFormat="1" x14ac:dyDescent="0.2">
      <c r="B168" s="88" t="s">
        <v>56</v>
      </c>
      <c r="C168" s="88" t="s">
        <v>519</v>
      </c>
      <c r="D168" s="88" t="s">
        <v>520</v>
      </c>
      <c r="E168" s="88" t="s">
        <v>366</v>
      </c>
      <c r="F168" s="89">
        <v>58.3</v>
      </c>
      <c r="G168" s="88">
        <v>46</v>
      </c>
      <c r="H168" s="88">
        <v>2021</v>
      </c>
    </row>
    <row r="169" spans="2:8" s="44" customFormat="1" x14ac:dyDescent="0.2">
      <c r="B169" s="88" t="s">
        <v>56</v>
      </c>
      <c r="C169" s="88" t="s">
        <v>521</v>
      </c>
      <c r="D169" s="88" t="s">
        <v>522</v>
      </c>
      <c r="E169" s="88" t="s">
        <v>359</v>
      </c>
      <c r="F169" s="89">
        <v>6.1</v>
      </c>
      <c r="G169" s="88">
        <v>18</v>
      </c>
      <c r="H169" s="88">
        <v>2021</v>
      </c>
    </row>
    <row r="170" spans="2:8" s="44" customFormat="1" x14ac:dyDescent="0.2">
      <c r="B170" s="88" t="s">
        <v>54</v>
      </c>
      <c r="C170" s="88" t="s">
        <v>523</v>
      </c>
      <c r="D170" s="88" t="s">
        <v>524</v>
      </c>
      <c r="E170" s="88" t="s">
        <v>366</v>
      </c>
      <c r="F170" s="89">
        <v>103.7</v>
      </c>
      <c r="G170" s="88">
        <v>60</v>
      </c>
      <c r="H170" s="88">
        <v>2021</v>
      </c>
    </row>
    <row r="171" spans="2:8" s="44" customFormat="1" x14ac:dyDescent="0.2">
      <c r="B171" s="88" t="s">
        <v>53</v>
      </c>
      <c r="C171" s="88" t="s">
        <v>525</v>
      </c>
      <c r="D171" s="88" t="s">
        <v>526</v>
      </c>
      <c r="E171" s="88" t="s">
        <v>366</v>
      </c>
      <c r="F171" s="89">
        <v>112</v>
      </c>
      <c r="G171" s="88">
        <v>74</v>
      </c>
      <c r="H171" s="88">
        <v>2021</v>
      </c>
    </row>
    <row r="172" spans="2:8" s="44" customFormat="1" x14ac:dyDescent="0.2">
      <c r="B172" s="88" t="s">
        <v>58</v>
      </c>
      <c r="C172" s="88" t="s">
        <v>527</v>
      </c>
      <c r="D172" s="88" t="s">
        <v>528</v>
      </c>
      <c r="E172" s="88" t="s">
        <v>344</v>
      </c>
      <c r="F172" s="89">
        <v>479.6</v>
      </c>
      <c r="G172" s="88" t="s">
        <v>197</v>
      </c>
      <c r="H172" s="88" t="s">
        <v>197</v>
      </c>
    </row>
    <row r="173" spans="2:8" s="44" customFormat="1" x14ac:dyDescent="0.2">
      <c r="B173" s="88" t="s">
        <v>58</v>
      </c>
      <c r="C173" s="88" t="s">
        <v>529</v>
      </c>
      <c r="D173" s="88" t="s">
        <v>530</v>
      </c>
      <c r="E173" s="88" t="s">
        <v>347</v>
      </c>
      <c r="F173" s="89">
        <v>234.8</v>
      </c>
      <c r="G173" s="88" t="s">
        <v>197</v>
      </c>
      <c r="H173" s="88" t="s">
        <v>197</v>
      </c>
    </row>
    <row r="174" spans="2:8" s="44" customFormat="1" x14ac:dyDescent="0.2">
      <c r="B174" s="88" t="s">
        <v>58</v>
      </c>
      <c r="C174" s="88" t="s">
        <v>531</v>
      </c>
      <c r="D174" s="88" t="s">
        <v>532</v>
      </c>
      <c r="E174" s="88" t="s">
        <v>347</v>
      </c>
      <c r="F174" s="89" t="s">
        <v>197</v>
      </c>
      <c r="G174" s="88">
        <v>72</v>
      </c>
      <c r="H174" s="88">
        <v>2013</v>
      </c>
    </row>
    <row r="175" spans="2:8" s="44" customFormat="1" x14ac:dyDescent="0.2">
      <c r="B175" s="88" t="s">
        <v>58</v>
      </c>
      <c r="C175" s="88" t="s">
        <v>531</v>
      </c>
      <c r="D175" s="88" t="s">
        <v>532</v>
      </c>
      <c r="E175" s="88" t="s">
        <v>347</v>
      </c>
      <c r="F175" s="89">
        <v>151</v>
      </c>
      <c r="G175" s="88">
        <v>72</v>
      </c>
      <c r="H175" s="88">
        <v>2013</v>
      </c>
    </row>
    <row r="176" spans="2:8" s="44" customFormat="1" x14ac:dyDescent="0.2">
      <c r="B176" s="88" t="s">
        <v>58</v>
      </c>
      <c r="C176" s="88" t="s">
        <v>533</v>
      </c>
      <c r="D176" s="88" t="s">
        <v>534</v>
      </c>
      <c r="E176" s="88" t="s">
        <v>347</v>
      </c>
      <c r="F176" s="89" t="s">
        <v>197</v>
      </c>
      <c r="G176" s="88">
        <v>35</v>
      </c>
      <c r="H176" s="88">
        <v>2013</v>
      </c>
    </row>
    <row r="177" spans="2:10" s="44" customFormat="1" x14ac:dyDescent="0.2">
      <c r="B177" s="88" t="s">
        <v>58</v>
      </c>
      <c r="C177" s="88" t="s">
        <v>533</v>
      </c>
      <c r="D177" s="88" t="s">
        <v>534</v>
      </c>
      <c r="E177" s="88" t="s">
        <v>347</v>
      </c>
      <c r="F177" s="89">
        <v>69.900000000000006</v>
      </c>
      <c r="G177" s="88">
        <v>35</v>
      </c>
      <c r="H177" s="88">
        <v>2013</v>
      </c>
    </row>
    <row r="178" spans="2:10" s="44" customFormat="1" x14ac:dyDescent="0.2">
      <c r="B178" s="88" t="s">
        <v>58</v>
      </c>
      <c r="C178" s="88" t="s">
        <v>535</v>
      </c>
      <c r="D178" s="88" t="s">
        <v>536</v>
      </c>
      <c r="E178" s="88" t="s">
        <v>359</v>
      </c>
      <c r="F178" s="89" t="s">
        <v>197</v>
      </c>
      <c r="G178" s="88">
        <v>24</v>
      </c>
      <c r="H178" s="88">
        <v>2018</v>
      </c>
    </row>
    <row r="179" spans="2:10" s="44" customFormat="1" x14ac:dyDescent="0.2">
      <c r="B179" s="88" t="s">
        <v>58</v>
      </c>
      <c r="C179" s="88" t="s">
        <v>535</v>
      </c>
      <c r="D179" s="88" t="s">
        <v>536</v>
      </c>
      <c r="E179" s="88" t="s">
        <v>359</v>
      </c>
      <c r="F179" s="89">
        <v>138.69999999999999</v>
      </c>
      <c r="G179" s="88">
        <v>24</v>
      </c>
      <c r="H179" s="88">
        <v>2018</v>
      </c>
    </row>
    <row r="180" spans="2:10" s="44" customFormat="1" x14ac:dyDescent="0.2">
      <c r="B180" s="88" t="s">
        <v>58</v>
      </c>
      <c r="C180" s="88" t="s">
        <v>537</v>
      </c>
      <c r="D180" s="88" t="s">
        <v>538</v>
      </c>
      <c r="E180" s="88" t="s">
        <v>344</v>
      </c>
      <c r="F180" s="89">
        <v>309.3</v>
      </c>
      <c r="G180" s="88" t="s">
        <v>197</v>
      </c>
      <c r="H180" s="88" t="s">
        <v>197</v>
      </c>
    </row>
    <row r="181" spans="2:10" s="44" customFormat="1" x14ac:dyDescent="0.2">
      <c r="B181" s="88" t="s">
        <v>58</v>
      </c>
      <c r="C181" s="88" t="s">
        <v>539</v>
      </c>
      <c r="D181" s="88" t="s">
        <v>540</v>
      </c>
      <c r="E181" s="88" t="s">
        <v>344</v>
      </c>
      <c r="F181" s="89">
        <v>516.5</v>
      </c>
      <c r="G181" s="88" t="s">
        <v>197</v>
      </c>
      <c r="H181" s="88" t="s">
        <v>197</v>
      </c>
    </row>
    <row r="182" spans="2:10" s="44" customFormat="1" x14ac:dyDescent="0.2">
      <c r="B182" s="88" t="s">
        <v>58</v>
      </c>
      <c r="C182" s="88" t="s">
        <v>541</v>
      </c>
      <c r="D182" s="88" t="s">
        <v>542</v>
      </c>
      <c r="E182" s="88" t="s">
        <v>344</v>
      </c>
      <c r="F182" s="89">
        <v>355.3</v>
      </c>
      <c r="G182" s="88" t="s">
        <v>197</v>
      </c>
      <c r="H182" s="88" t="s">
        <v>197</v>
      </c>
    </row>
    <row r="183" spans="2:10" s="44" customFormat="1" x14ac:dyDescent="0.2">
      <c r="B183" s="88" t="s">
        <v>58</v>
      </c>
      <c r="C183" s="88" t="s">
        <v>543</v>
      </c>
      <c r="D183" s="88" t="s">
        <v>544</v>
      </c>
      <c r="E183" s="88" t="s">
        <v>347</v>
      </c>
      <c r="F183" s="89">
        <v>307</v>
      </c>
      <c r="G183" s="88" t="s">
        <v>197</v>
      </c>
      <c r="H183" s="88" t="s">
        <v>197</v>
      </c>
    </row>
    <row r="184" spans="2:10" s="44" customFormat="1" x14ac:dyDescent="0.2">
      <c r="B184" s="88" t="s">
        <v>58</v>
      </c>
      <c r="C184" s="88" t="s">
        <v>545</v>
      </c>
      <c r="D184" s="88" t="s">
        <v>546</v>
      </c>
      <c r="E184" s="88" t="s">
        <v>352</v>
      </c>
      <c r="F184" s="89">
        <v>453.2</v>
      </c>
      <c r="G184" s="88" t="s">
        <v>197</v>
      </c>
      <c r="H184" s="88" t="s">
        <v>197</v>
      </c>
    </row>
    <row r="185" spans="2:10" s="44" customFormat="1" x14ac:dyDescent="0.2">
      <c r="B185" s="88" t="s">
        <v>58</v>
      </c>
      <c r="C185" s="88" t="s">
        <v>547</v>
      </c>
      <c r="D185" s="88" t="s">
        <v>548</v>
      </c>
      <c r="E185" s="88" t="s">
        <v>344</v>
      </c>
      <c r="F185" s="89">
        <v>325.2</v>
      </c>
      <c r="G185" s="88" t="s">
        <v>197</v>
      </c>
      <c r="H185" s="88" t="s">
        <v>197</v>
      </c>
    </row>
    <row r="186" spans="2:10" s="44" customFormat="1" x14ac:dyDescent="0.2">
      <c r="B186" s="88" t="s">
        <v>58</v>
      </c>
      <c r="C186" s="88" t="s">
        <v>549</v>
      </c>
      <c r="D186" s="88" t="s">
        <v>550</v>
      </c>
      <c r="E186" s="88" t="s">
        <v>352</v>
      </c>
      <c r="F186" s="89">
        <v>5691.3</v>
      </c>
      <c r="G186" s="88" t="s">
        <v>197</v>
      </c>
      <c r="H186" s="88" t="s">
        <v>197</v>
      </c>
    </row>
    <row r="187" spans="2:10" s="44" customFormat="1" x14ac:dyDescent="0.2">
      <c r="B187" s="90" t="s">
        <v>551</v>
      </c>
    </row>
    <row r="188" spans="2:10" s="44" customFormat="1" ht="15" x14ac:dyDescent="0.2">
      <c r="B188" s="31"/>
    </row>
    <row r="189" spans="2:10" s="44" customFormat="1" ht="15" x14ac:dyDescent="0.2">
      <c r="B189" s="31"/>
    </row>
    <row r="190" spans="2:10" s="44" customFormat="1" ht="15" x14ac:dyDescent="0.25">
      <c r="B190" s="31" t="s">
        <v>552</v>
      </c>
      <c r="C190" s="91"/>
      <c r="D190" s="91"/>
      <c r="E190" s="91"/>
      <c r="F190" s="91"/>
      <c r="G190" s="91"/>
      <c r="H190" s="91"/>
      <c r="I190" s="91"/>
      <c r="J190" s="91"/>
    </row>
    <row r="191" spans="2:10" s="44" customFormat="1" x14ac:dyDescent="0.2">
      <c r="B191" s="17" t="s">
        <v>25</v>
      </c>
      <c r="C191" s="153" t="s">
        <v>553</v>
      </c>
      <c r="D191" s="157"/>
      <c r="E191" s="157"/>
      <c r="F191" s="157"/>
      <c r="G191" s="157"/>
      <c r="H191" s="157"/>
      <c r="I191" s="157"/>
      <c r="J191" s="154"/>
    </row>
    <row r="192" spans="2:10" s="44" customFormat="1" ht="12.75" customHeight="1" x14ac:dyDescent="0.2">
      <c r="B192" s="13"/>
      <c r="C192" s="83" t="s">
        <v>554</v>
      </c>
      <c r="D192" s="83" t="s">
        <v>555</v>
      </c>
      <c r="E192" s="84" t="s">
        <v>556</v>
      </c>
      <c r="F192" s="83" t="s">
        <v>557</v>
      </c>
      <c r="G192" s="83" t="s">
        <v>558</v>
      </c>
      <c r="H192" s="84" t="s">
        <v>559</v>
      </c>
      <c r="I192" s="83" t="s">
        <v>560</v>
      </c>
      <c r="J192" s="83" t="s">
        <v>561</v>
      </c>
    </row>
    <row r="193" spans="2:10" s="44" customFormat="1" x14ac:dyDescent="0.2">
      <c r="B193" s="19" t="s">
        <v>28</v>
      </c>
      <c r="C193" s="85">
        <v>0.45946826559173604</v>
      </c>
      <c r="D193" s="85">
        <v>0</v>
      </c>
      <c r="E193" s="85">
        <v>0</v>
      </c>
      <c r="F193" s="85">
        <v>1.149315199226323E-2</v>
      </c>
      <c r="G193" s="85">
        <v>0.10624933292340795</v>
      </c>
      <c r="H193" s="85">
        <v>0.17171104270981205</v>
      </c>
      <c r="I193" s="85">
        <v>0.16372251330123899</v>
      </c>
      <c r="J193" s="85">
        <v>8.7355693481541749E-2</v>
      </c>
    </row>
    <row r="194" spans="2:10" s="44" customFormat="1" x14ac:dyDescent="0.2">
      <c r="B194" s="19" t="s">
        <v>29</v>
      </c>
      <c r="C194" s="85">
        <v>8.1311196499566973E-2</v>
      </c>
      <c r="D194" s="85">
        <v>0.4520018035764265</v>
      </c>
      <c r="E194" s="85">
        <v>4.5776462659091067E-3</v>
      </c>
      <c r="F194" s="85">
        <v>8.4541789292670345E-3</v>
      </c>
      <c r="G194" s="85">
        <v>1.2915009691468032E-2</v>
      </c>
      <c r="H194" s="85">
        <v>1.1389626718577149E-2</v>
      </c>
      <c r="I194" s="85">
        <v>5.6084070882003519E-2</v>
      </c>
      <c r="J194" s="85">
        <v>0.37326646743678171</v>
      </c>
    </row>
    <row r="195" spans="2:10" s="44" customFormat="1" ht="12.75" customHeight="1" x14ac:dyDescent="0.2">
      <c r="B195" s="19" t="s">
        <v>30</v>
      </c>
      <c r="C195" s="85">
        <v>0.28030484576358061</v>
      </c>
      <c r="D195" s="85">
        <v>0</v>
      </c>
      <c r="E195" s="85">
        <v>0</v>
      </c>
      <c r="F195" s="85">
        <v>0.14423742387872271</v>
      </c>
      <c r="G195" s="85">
        <v>0.41406008768602992</v>
      </c>
      <c r="H195" s="85">
        <v>0.13940912696074775</v>
      </c>
      <c r="I195" s="85">
        <v>2.1988515710918956E-2</v>
      </c>
      <c r="J195" s="85">
        <v>0</v>
      </c>
    </row>
    <row r="196" spans="2:10" s="44" customFormat="1" x14ac:dyDescent="0.2">
      <c r="B196" s="19" t="s">
        <v>57</v>
      </c>
      <c r="C196" s="85">
        <v>0.2729912834373639</v>
      </c>
      <c r="D196" s="85">
        <v>2.0983145255505223E-2</v>
      </c>
      <c r="E196" s="85">
        <v>2.7112753214674507E-2</v>
      </c>
      <c r="F196" s="85">
        <v>1.0603612288069084E-2</v>
      </c>
      <c r="G196" s="85">
        <v>8.1771024553694921E-2</v>
      </c>
      <c r="H196" s="85">
        <v>0.19158744984124879</v>
      </c>
      <c r="I196" s="85">
        <v>0.22462602677801852</v>
      </c>
      <c r="J196" s="85">
        <v>0.17032470463142499</v>
      </c>
    </row>
    <row r="197" spans="2:10" s="44" customFormat="1" x14ac:dyDescent="0.2">
      <c r="B197" s="19" t="s">
        <v>32</v>
      </c>
      <c r="C197" s="85">
        <v>0.7552729569623351</v>
      </c>
      <c r="D197" s="85">
        <v>0</v>
      </c>
      <c r="E197" s="85">
        <v>0</v>
      </c>
      <c r="F197" s="85">
        <v>0</v>
      </c>
      <c r="G197" s="85">
        <v>1.1196970542813246E-2</v>
      </c>
      <c r="H197" s="85">
        <v>1.5712982841190555E-2</v>
      </c>
      <c r="I197" s="85">
        <v>7.8303601550046648E-2</v>
      </c>
      <c r="J197" s="85">
        <v>0.13951348810361447</v>
      </c>
    </row>
    <row r="198" spans="2:10" s="44" customFormat="1" x14ac:dyDescent="0.2">
      <c r="B198" s="19" t="s">
        <v>37</v>
      </c>
      <c r="C198" s="85">
        <v>7.0154746332148687E-2</v>
      </c>
      <c r="D198" s="85">
        <v>1.8703032507000502E-2</v>
      </c>
      <c r="E198" s="85">
        <v>1.7064523126819147E-2</v>
      </c>
      <c r="F198" s="85">
        <v>2.3571557769800983E-2</v>
      </c>
      <c r="G198" s="85">
        <v>0.25224171853330268</v>
      </c>
      <c r="H198" s="85">
        <v>0.24669335372143192</v>
      </c>
      <c r="I198" s="85">
        <v>0.25896496398046909</v>
      </c>
      <c r="J198" s="85">
        <v>0.11260610402902696</v>
      </c>
    </row>
    <row r="199" spans="2:10" s="44" customFormat="1" x14ac:dyDescent="0.2">
      <c r="B199" s="19" t="s">
        <v>33</v>
      </c>
      <c r="C199" s="85">
        <v>0.2746864223341593</v>
      </c>
      <c r="D199" s="85">
        <v>0</v>
      </c>
      <c r="E199" s="85">
        <v>0</v>
      </c>
      <c r="F199" s="85">
        <v>5.5758965594735928E-2</v>
      </c>
      <c r="G199" s="85">
        <v>0.17149404116975797</v>
      </c>
      <c r="H199" s="85">
        <v>0.2695366243753895</v>
      </c>
      <c r="I199" s="85">
        <v>0.19415395815752412</v>
      </c>
      <c r="J199" s="85">
        <v>3.436998836843317E-2</v>
      </c>
    </row>
    <row r="200" spans="2:10" s="44" customFormat="1" x14ac:dyDescent="0.2">
      <c r="B200" s="19" t="s">
        <v>34</v>
      </c>
      <c r="C200" s="85">
        <v>0.48111489929259588</v>
      </c>
      <c r="D200" s="85">
        <v>8.0480435279622592E-2</v>
      </c>
      <c r="E200" s="85">
        <v>7.0987114938416682E-2</v>
      </c>
      <c r="F200" s="85">
        <v>0.17903853508013975</v>
      </c>
      <c r="G200" s="85">
        <v>0.18837901540922505</v>
      </c>
      <c r="H200" s="85">
        <v>0</v>
      </c>
      <c r="I200" s="85">
        <v>0</v>
      </c>
      <c r="J200" s="85">
        <v>0</v>
      </c>
    </row>
    <row r="201" spans="2:10" s="44" customFormat="1" x14ac:dyDescent="0.2">
      <c r="B201" s="19" t="s">
        <v>38</v>
      </c>
      <c r="C201" s="85">
        <v>0</v>
      </c>
      <c r="D201" s="85">
        <v>0.13321598370499885</v>
      </c>
      <c r="E201" s="85">
        <v>0.41590910416867805</v>
      </c>
      <c r="F201" s="85">
        <v>0.23496543809000367</v>
      </c>
      <c r="G201" s="85">
        <v>0.17994894210840767</v>
      </c>
      <c r="H201" s="85">
        <v>2.1862029519126035E-2</v>
      </c>
      <c r="I201" s="85">
        <v>1.4098502408785716E-2</v>
      </c>
      <c r="J201" s="85">
        <v>0</v>
      </c>
    </row>
    <row r="202" spans="2:10" s="44" customFormat="1" x14ac:dyDescent="0.2">
      <c r="B202" s="19" t="s">
        <v>55</v>
      </c>
      <c r="C202" s="85">
        <v>0</v>
      </c>
      <c r="D202" s="85">
        <v>9.1825070172955686E-2</v>
      </c>
      <c r="E202" s="85">
        <v>0.30465244855024137</v>
      </c>
      <c r="F202" s="85">
        <v>0.26424663736678783</v>
      </c>
      <c r="G202" s="85">
        <v>0.24004146099681622</v>
      </c>
      <c r="H202" s="85">
        <v>6.2176491751051138E-2</v>
      </c>
      <c r="I202" s="85">
        <v>2.5475110232448792E-2</v>
      </c>
      <c r="J202" s="85">
        <v>1.1582780929699084E-2</v>
      </c>
    </row>
    <row r="203" spans="2:10" s="44" customFormat="1" x14ac:dyDescent="0.2">
      <c r="B203" s="19" t="s">
        <v>35</v>
      </c>
      <c r="C203" s="85">
        <v>0.31483999637942883</v>
      </c>
      <c r="D203" s="85">
        <v>1.9671055552538171E-2</v>
      </c>
      <c r="E203" s="85">
        <v>7.695269190540785E-2</v>
      </c>
      <c r="F203" s="85">
        <v>0.1820275271636044</v>
      </c>
      <c r="G203" s="85">
        <v>0.31974100322759474</v>
      </c>
      <c r="H203" s="85">
        <v>5.5034064131688695E-2</v>
      </c>
      <c r="I203" s="85">
        <v>2.4230707730242117E-2</v>
      </c>
      <c r="J203" s="85">
        <v>7.5029539094951837E-3</v>
      </c>
    </row>
    <row r="204" spans="2:10" s="44" customFormat="1" x14ac:dyDescent="0.2">
      <c r="B204" s="19" t="s">
        <v>36</v>
      </c>
      <c r="C204" s="85">
        <v>4.6064197794636545E-2</v>
      </c>
      <c r="D204" s="85">
        <v>2.9116417020725611E-2</v>
      </c>
      <c r="E204" s="85">
        <v>3.2019213711861491E-2</v>
      </c>
      <c r="F204" s="85">
        <v>7.3339377123890451E-2</v>
      </c>
      <c r="G204" s="85">
        <v>0.13694822773667245</v>
      </c>
      <c r="H204" s="85">
        <v>0.14932052859861239</v>
      </c>
      <c r="I204" s="85">
        <v>0.15164585444983467</v>
      </c>
      <c r="J204" s="85">
        <v>5.6471292079940304E-2</v>
      </c>
    </row>
    <row r="205" spans="2:10" s="44" customFormat="1" x14ac:dyDescent="0.2">
      <c r="B205" s="19" t="s">
        <v>31</v>
      </c>
      <c r="C205" s="85">
        <v>0</v>
      </c>
      <c r="D205" s="85">
        <v>9.3678881158992741E-2</v>
      </c>
      <c r="E205" s="85">
        <v>0.11614377494235205</v>
      </c>
      <c r="F205" s="85">
        <v>0.41796811799993844</v>
      </c>
      <c r="G205" s="85">
        <v>0.35749941909219618</v>
      </c>
      <c r="H205" s="85">
        <v>2.3413850526315832E-3</v>
      </c>
      <c r="I205" s="85">
        <v>1.2368421753888852E-2</v>
      </c>
      <c r="J205" s="85">
        <v>0</v>
      </c>
    </row>
    <row r="206" spans="2:10" s="44" customFormat="1" x14ac:dyDescent="0.2">
      <c r="B206" s="19" t="s">
        <v>39</v>
      </c>
      <c r="C206" s="85">
        <v>0.59375199795090161</v>
      </c>
      <c r="D206" s="85">
        <v>9.9620896867957023E-3</v>
      </c>
      <c r="E206" s="85">
        <v>1.2837264930524127E-3</v>
      </c>
      <c r="F206" s="85">
        <v>8.7626218252626446E-3</v>
      </c>
      <c r="G206" s="85">
        <v>0.1310686197245291</v>
      </c>
      <c r="H206" s="85">
        <v>0.13961444092505459</v>
      </c>
      <c r="I206" s="85">
        <v>7.401373171632622E-2</v>
      </c>
      <c r="J206" s="85">
        <v>4.154277167807767E-2</v>
      </c>
    </row>
    <row r="207" spans="2:10" s="44" customFormat="1" x14ac:dyDescent="0.2">
      <c r="B207" s="19" t="s">
        <v>40</v>
      </c>
      <c r="C207" s="85">
        <v>0</v>
      </c>
      <c r="D207" s="85">
        <v>0.52241369301475482</v>
      </c>
      <c r="E207" s="85">
        <v>7.8489575064711298E-2</v>
      </c>
      <c r="F207" s="85">
        <v>0.18678939447458537</v>
      </c>
      <c r="G207" s="85">
        <v>0.16026038865538675</v>
      </c>
      <c r="H207" s="85">
        <v>5.2046948790561751E-2</v>
      </c>
      <c r="I207" s="85">
        <v>0</v>
      </c>
      <c r="J207" s="85">
        <v>0</v>
      </c>
    </row>
    <row r="208" spans="2:10" s="44" customFormat="1" x14ac:dyDescent="0.2">
      <c r="B208" s="19" t="s">
        <v>41</v>
      </c>
      <c r="C208" s="85">
        <v>0</v>
      </c>
      <c r="D208" s="85">
        <v>0.10978878286231085</v>
      </c>
      <c r="E208" s="85">
        <v>6.6675234213944196E-2</v>
      </c>
      <c r="F208" s="85">
        <v>0.24048327723808843</v>
      </c>
      <c r="G208" s="85">
        <v>0.30563963871444094</v>
      </c>
      <c r="H208" s="85">
        <v>0.17234531675035034</v>
      </c>
      <c r="I208" s="85">
        <v>0.10204241540824806</v>
      </c>
      <c r="J208" s="85">
        <v>3.0253348126172519E-3</v>
      </c>
    </row>
    <row r="209" spans="2:10" s="44" customFormat="1" x14ac:dyDescent="0.2">
      <c r="B209" s="19" t="s">
        <v>44</v>
      </c>
      <c r="C209" s="85">
        <v>0.2067690664448022</v>
      </c>
      <c r="D209" s="85">
        <v>0</v>
      </c>
      <c r="E209" s="85">
        <v>2.7628678588958015E-2</v>
      </c>
      <c r="F209" s="85">
        <v>0.18286505844036419</v>
      </c>
      <c r="G209" s="85">
        <v>0.18663704256516633</v>
      </c>
      <c r="H209" s="85">
        <v>0.30150062712912146</v>
      </c>
      <c r="I209" s="85">
        <v>9.4599526831587871E-2</v>
      </c>
      <c r="J209" s="85">
        <v>0</v>
      </c>
    </row>
    <row r="210" spans="2:10" s="44" customFormat="1" x14ac:dyDescent="0.2">
      <c r="B210" s="19" t="s">
        <v>45</v>
      </c>
      <c r="C210" s="85">
        <v>0</v>
      </c>
      <c r="D210" s="85">
        <v>3.8395394679331389E-2</v>
      </c>
      <c r="E210" s="85">
        <v>3.6340245586992843E-2</v>
      </c>
      <c r="F210" s="85">
        <v>8.5817459697712734E-2</v>
      </c>
      <c r="G210" s="85">
        <v>4.3346760216582216E-2</v>
      </c>
      <c r="H210" s="85">
        <v>0.54458943172555374</v>
      </c>
      <c r="I210" s="85">
        <v>0.25151070809382703</v>
      </c>
      <c r="J210" s="85">
        <v>0</v>
      </c>
    </row>
    <row r="211" spans="2:10" s="44" customFormat="1" x14ac:dyDescent="0.2">
      <c r="B211" s="19" t="s">
        <v>43</v>
      </c>
      <c r="C211" s="85">
        <v>0.28976535553514537</v>
      </c>
      <c r="D211" s="85">
        <v>0</v>
      </c>
      <c r="E211" s="85">
        <v>0.10362471838410788</v>
      </c>
      <c r="F211" s="85">
        <v>0.23955464430493753</v>
      </c>
      <c r="G211" s="85">
        <v>0.14946555368600978</v>
      </c>
      <c r="H211" s="85">
        <v>7.8388148451970008E-2</v>
      </c>
      <c r="I211" s="85">
        <v>0</v>
      </c>
      <c r="J211" s="85">
        <v>0.13920157963782942</v>
      </c>
    </row>
    <row r="212" spans="2:10" s="44" customFormat="1" x14ac:dyDescent="0.2">
      <c r="B212" s="19" t="s">
        <v>46</v>
      </c>
      <c r="C212" s="85">
        <v>0.67027333064401218</v>
      </c>
      <c r="D212" s="85">
        <v>1.7524047081926106E-2</v>
      </c>
      <c r="E212" s="85">
        <v>1.7524047081926106E-2</v>
      </c>
      <c r="F212" s="85">
        <v>6.0630233023913002E-2</v>
      </c>
      <c r="G212" s="85">
        <v>0.2340483421682226</v>
      </c>
      <c r="H212" s="85">
        <v>0</v>
      </c>
      <c r="I212" s="85">
        <v>0</v>
      </c>
      <c r="J212" s="85">
        <v>0</v>
      </c>
    </row>
    <row r="213" spans="2:10" s="44" customFormat="1" x14ac:dyDescent="0.2">
      <c r="B213" s="19" t="s">
        <v>47</v>
      </c>
      <c r="C213" s="85">
        <v>0.40156349499400812</v>
      </c>
      <c r="D213" s="85">
        <v>6.7506856304871635E-3</v>
      </c>
      <c r="E213" s="85">
        <v>7.0407920628603494E-4</v>
      </c>
      <c r="F213" s="85">
        <v>5.0452988628451097E-3</v>
      </c>
      <c r="G213" s="85">
        <v>1.3414683873164366E-2</v>
      </c>
      <c r="H213" s="85">
        <v>0.16194389945257748</v>
      </c>
      <c r="I213" s="85">
        <v>0.22969395073493773</v>
      </c>
      <c r="J213" s="85">
        <v>0.18088390724569409</v>
      </c>
    </row>
    <row r="214" spans="2:10" s="44" customFormat="1" x14ac:dyDescent="0.2">
      <c r="B214" s="19" t="s">
        <v>48</v>
      </c>
      <c r="C214" s="85">
        <v>0.42885213678076317</v>
      </c>
      <c r="D214" s="85">
        <v>0</v>
      </c>
      <c r="E214" s="85">
        <v>0</v>
      </c>
      <c r="F214" s="85">
        <v>0</v>
      </c>
      <c r="G214" s="85">
        <v>3.5913813652280677E-2</v>
      </c>
      <c r="H214" s="85">
        <v>0.14078470630147852</v>
      </c>
      <c r="I214" s="85">
        <v>3.5902106991413878E-2</v>
      </c>
      <c r="J214" s="85">
        <v>0.35854723627406376</v>
      </c>
    </row>
    <row r="215" spans="2:10" s="44" customFormat="1" x14ac:dyDescent="0.2">
      <c r="B215" s="19" t="s">
        <v>49</v>
      </c>
      <c r="C215" s="85">
        <v>0.27727521616043949</v>
      </c>
      <c r="D215" s="85">
        <v>3.8829680095518765E-2</v>
      </c>
      <c r="E215" s="85">
        <v>4.7204507777999366E-2</v>
      </c>
      <c r="F215" s="85">
        <v>0.13617065743887474</v>
      </c>
      <c r="G215" s="85">
        <v>0.2453666740779083</v>
      </c>
      <c r="H215" s="85">
        <v>0.22209918500028625</v>
      </c>
      <c r="I215" s="85">
        <v>3.2374642172438781E-2</v>
      </c>
      <c r="J215" s="85">
        <v>6.7943727653427721E-4</v>
      </c>
    </row>
    <row r="216" spans="2:10" s="44" customFormat="1" x14ac:dyDescent="0.2">
      <c r="B216" s="19" t="s">
        <v>50</v>
      </c>
      <c r="C216" s="85">
        <v>3.4429137557632772E-2</v>
      </c>
      <c r="D216" s="85">
        <v>2.9957992703913177E-2</v>
      </c>
      <c r="E216" s="85">
        <v>9.5741401022674505E-2</v>
      </c>
      <c r="F216" s="85">
        <v>0.12883994104665125</v>
      </c>
      <c r="G216" s="85">
        <v>0.19316245883128452</v>
      </c>
      <c r="H216" s="85">
        <v>0.14625077171670783</v>
      </c>
      <c r="I216" s="85">
        <v>7.662406429597779E-2</v>
      </c>
      <c r="J216" s="85">
        <v>0.29499423282515813</v>
      </c>
    </row>
    <row r="217" spans="2:10" s="44" customFormat="1" x14ac:dyDescent="0.2">
      <c r="B217" s="19" t="s">
        <v>51</v>
      </c>
      <c r="C217" s="85">
        <v>0.55447681694337447</v>
      </c>
      <c r="D217" s="85">
        <v>6.599031903644235E-3</v>
      </c>
      <c r="E217" s="85">
        <v>8.2267671269261079E-3</v>
      </c>
      <c r="F217" s="85">
        <v>1.4294586147108464E-2</v>
      </c>
      <c r="G217" s="85">
        <v>0.16806819543921947</v>
      </c>
      <c r="H217" s="85">
        <v>0.19639070027036634</v>
      </c>
      <c r="I217" s="85">
        <v>5.1943902169360845E-2</v>
      </c>
      <c r="J217" s="85">
        <v>0</v>
      </c>
    </row>
    <row r="218" spans="2:10" s="44" customFormat="1" x14ac:dyDescent="0.2">
      <c r="B218" s="19" t="s">
        <v>56</v>
      </c>
      <c r="C218" s="85">
        <v>0</v>
      </c>
      <c r="D218" s="85">
        <v>0.13404781059153195</v>
      </c>
      <c r="E218" s="85">
        <v>8.9116061986781944E-2</v>
      </c>
      <c r="F218" s="85">
        <v>0.15509372658606407</v>
      </c>
      <c r="G218" s="85">
        <v>0.40916464336572711</v>
      </c>
      <c r="H218" s="85">
        <v>0.10376409302019066</v>
      </c>
      <c r="I218" s="85">
        <v>9.2605108489590818E-2</v>
      </c>
      <c r="J218" s="85">
        <v>1.6208555960113235E-2</v>
      </c>
    </row>
    <row r="219" spans="2:10" s="44" customFormat="1" x14ac:dyDescent="0.2">
      <c r="B219" s="19" t="s">
        <v>54</v>
      </c>
      <c r="C219" s="85">
        <v>0</v>
      </c>
      <c r="D219" s="85">
        <v>0.15594193624364874</v>
      </c>
      <c r="E219" s="85">
        <v>0.11924142077294203</v>
      </c>
      <c r="F219" s="85">
        <v>0.23046069633671457</v>
      </c>
      <c r="G219" s="85">
        <v>0.21837512483737309</v>
      </c>
      <c r="H219" s="85">
        <v>0.16208433561178026</v>
      </c>
      <c r="I219" s="85">
        <v>0.11389648619754122</v>
      </c>
      <c r="J219" s="85">
        <v>0</v>
      </c>
    </row>
    <row r="220" spans="2:10" s="44" customFormat="1" x14ac:dyDescent="0.2">
      <c r="B220" s="19" t="s">
        <v>53</v>
      </c>
      <c r="C220" s="85">
        <v>0.56531856929906643</v>
      </c>
      <c r="D220" s="85">
        <v>0</v>
      </c>
      <c r="E220" s="85">
        <v>9.3314101864264438E-3</v>
      </c>
      <c r="F220" s="85">
        <v>3.4701612663334845E-2</v>
      </c>
      <c r="G220" s="85">
        <v>0.13812320125004687</v>
      </c>
      <c r="H220" s="85">
        <v>0.16863827520120789</v>
      </c>
      <c r="I220" s="85">
        <v>8.3886931399917555E-2</v>
      </c>
      <c r="J220" s="85">
        <v>0</v>
      </c>
    </row>
    <row r="221" spans="2:10" s="44" customFormat="1" x14ac:dyDescent="0.2">
      <c r="B221" s="1" t="s">
        <v>219</v>
      </c>
      <c r="C221" s="85">
        <v>0.11974181520056837</v>
      </c>
      <c r="D221" s="85">
        <v>6.9750166448240392E-2</v>
      </c>
      <c r="E221" s="85">
        <v>7.4277990370859567E-2</v>
      </c>
      <c r="F221" s="85">
        <v>0.12694538947974732</v>
      </c>
      <c r="G221" s="85">
        <v>0.24287027089996541</v>
      </c>
      <c r="H221" s="85">
        <v>0.17343751754529779</v>
      </c>
      <c r="I221" s="85">
        <v>0.12631224675777544</v>
      </c>
      <c r="J221" s="85">
        <v>6.6664603297545796E-2</v>
      </c>
    </row>
    <row r="222" spans="2:10" s="44" customFormat="1" x14ac:dyDescent="0.2">
      <c r="B222" s="90" t="s">
        <v>220</v>
      </c>
    </row>
    <row r="223" spans="2:10" s="44" customFormat="1" x14ac:dyDescent="0.2">
      <c r="B223" s="90" t="s">
        <v>551</v>
      </c>
    </row>
    <row r="224" spans="2:10" s="44" customFormat="1" x14ac:dyDescent="0.2">
      <c r="B224" s="90"/>
    </row>
    <row r="225" spans="2:4" s="44" customFormat="1" x14ac:dyDescent="0.2"/>
    <row r="226" spans="2:4" s="44" customFormat="1" ht="15" x14ac:dyDescent="0.25">
      <c r="B226" s="82" t="s">
        <v>562</v>
      </c>
      <c r="C226" s="15"/>
      <c r="D226" s="15"/>
    </row>
    <row r="227" spans="2:4" s="44" customFormat="1" ht="25.5" x14ac:dyDescent="0.2">
      <c r="B227" s="17" t="s">
        <v>25</v>
      </c>
      <c r="C227" s="17" t="s">
        <v>563</v>
      </c>
      <c r="D227" s="17" t="s">
        <v>335</v>
      </c>
    </row>
    <row r="228" spans="2:4" s="44" customFormat="1" x14ac:dyDescent="0.2">
      <c r="B228" s="13" t="s">
        <v>21</v>
      </c>
      <c r="C228" s="87" t="s">
        <v>329</v>
      </c>
      <c r="D228" s="87" t="s">
        <v>338</v>
      </c>
    </row>
    <row r="229" spans="2:4" s="44" customFormat="1" x14ac:dyDescent="0.2">
      <c r="B229" s="13" t="s">
        <v>17</v>
      </c>
      <c r="C229" s="13">
        <v>2022</v>
      </c>
      <c r="D229" s="13">
        <v>2022</v>
      </c>
    </row>
    <row r="230" spans="2:4" s="44" customFormat="1" x14ac:dyDescent="0.2">
      <c r="B230" s="19" t="s">
        <v>28</v>
      </c>
      <c r="C230" s="16">
        <v>61.996346220769645</v>
      </c>
      <c r="D230" s="16">
        <v>107.07684693816708</v>
      </c>
    </row>
    <row r="231" spans="2:4" s="44" customFormat="1" x14ac:dyDescent="0.2">
      <c r="B231" s="19" t="s">
        <v>29</v>
      </c>
      <c r="C231" s="16">
        <v>66.284189909715309</v>
      </c>
      <c r="D231" s="16">
        <v>383.17469208595389</v>
      </c>
    </row>
    <row r="232" spans="2:4" s="44" customFormat="1" x14ac:dyDescent="0.2">
      <c r="B232" s="19" t="s">
        <v>30</v>
      </c>
      <c r="C232" s="16">
        <v>14.821446567182448</v>
      </c>
      <c r="D232" s="16">
        <v>58.087477477477478</v>
      </c>
    </row>
    <row r="233" spans="2:4" s="44" customFormat="1" x14ac:dyDescent="0.2">
      <c r="B233" s="19" t="s">
        <v>31</v>
      </c>
      <c r="C233" s="16">
        <v>14.158490761321426</v>
      </c>
      <c r="D233" s="16">
        <v>68.044209633530059</v>
      </c>
    </row>
    <row r="234" spans="2:4" s="44" customFormat="1" x14ac:dyDescent="0.2">
      <c r="B234" s="19" t="s">
        <v>32</v>
      </c>
      <c r="C234" s="16">
        <v>40.176598998503508</v>
      </c>
      <c r="D234" s="16">
        <v>133.52088352395202</v>
      </c>
    </row>
    <row r="235" spans="2:4" s="44" customFormat="1" x14ac:dyDescent="0.2">
      <c r="B235" s="19" t="s">
        <v>33</v>
      </c>
      <c r="C235" s="16">
        <v>98.908810099382222</v>
      </c>
      <c r="D235" s="16">
        <v>139.88663157644032</v>
      </c>
    </row>
    <row r="236" spans="2:4" s="44" customFormat="1" x14ac:dyDescent="0.2">
      <c r="B236" s="19" t="s">
        <v>34</v>
      </c>
      <c r="C236" s="16">
        <v>12.98242278478606</v>
      </c>
      <c r="D236" s="16">
        <v>30.126028364101547</v>
      </c>
    </row>
    <row r="237" spans="2:4" s="44" customFormat="1" x14ac:dyDescent="0.2">
      <c r="B237" s="19" t="s">
        <v>35</v>
      </c>
      <c r="C237" s="16">
        <v>16.087904558648564</v>
      </c>
      <c r="D237" s="16">
        <v>16.39202356472618</v>
      </c>
    </row>
    <row r="238" spans="2:4" s="44" customFormat="1" x14ac:dyDescent="0.2">
      <c r="B238" s="19" t="s">
        <v>36</v>
      </c>
      <c r="C238" s="16">
        <v>37.580979671272615</v>
      </c>
      <c r="D238" s="16">
        <v>118.92542934782608</v>
      </c>
    </row>
    <row r="239" spans="2:4" s="44" customFormat="1" x14ac:dyDescent="0.2">
      <c r="B239" s="19" t="s">
        <v>37</v>
      </c>
      <c r="C239" s="16">
        <v>62.082530325408392</v>
      </c>
      <c r="D239" s="16">
        <v>236.02581742116627</v>
      </c>
    </row>
    <row r="240" spans="2:4" s="44" customFormat="1" x14ac:dyDescent="0.2">
      <c r="B240" s="19" t="s">
        <v>38</v>
      </c>
      <c r="C240" s="16">
        <v>13.170035107042059</v>
      </c>
      <c r="D240" s="16">
        <v>80.430164247047244</v>
      </c>
    </row>
    <row r="241" spans="2:4" s="44" customFormat="1" x14ac:dyDescent="0.2">
      <c r="B241" s="19" t="s">
        <v>39</v>
      </c>
      <c r="C241" s="16">
        <v>33.168610723858102</v>
      </c>
      <c r="D241" s="16">
        <v>104.14258996517476</v>
      </c>
    </row>
    <row r="242" spans="2:4" s="44" customFormat="1" x14ac:dyDescent="0.2">
      <c r="B242" s="19" t="s">
        <v>40</v>
      </c>
      <c r="C242" s="16">
        <v>27.995074011556191</v>
      </c>
      <c r="D242" s="16">
        <v>73.524824612582364</v>
      </c>
    </row>
    <row r="243" spans="2:4" s="44" customFormat="1" x14ac:dyDescent="0.2">
      <c r="B243" s="19" t="s">
        <v>41</v>
      </c>
      <c r="C243" s="16">
        <v>48.522707138912239</v>
      </c>
      <c r="D243" s="16">
        <v>194.82376776474561</v>
      </c>
    </row>
    <row r="244" spans="2:4" s="44" customFormat="1" x14ac:dyDescent="0.2">
      <c r="B244" s="19" t="s">
        <v>564</v>
      </c>
      <c r="C244" s="16">
        <v>0.8362998025140278</v>
      </c>
      <c r="D244" s="16">
        <v>164.85038503850384</v>
      </c>
    </row>
    <row r="245" spans="2:4" s="44" customFormat="1" x14ac:dyDescent="0.2">
      <c r="B245" s="19" t="s">
        <v>43</v>
      </c>
      <c r="C245" s="16">
        <v>9.1254809210767931</v>
      </c>
      <c r="D245" s="16">
        <v>29.155049081844364</v>
      </c>
    </row>
    <row r="246" spans="2:4" s="44" customFormat="1" x14ac:dyDescent="0.2">
      <c r="B246" s="19" t="s">
        <v>44</v>
      </c>
      <c r="C246" s="16">
        <v>9.5184449663423436</v>
      </c>
      <c r="D246" s="16">
        <v>42.980087614496213</v>
      </c>
    </row>
    <row r="247" spans="2:4" s="44" customFormat="1" x14ac:dyDescent="0.2">
      <c r="B247" s="19" t="s">
        <v>45</v>
      </c>
      <c r="C247" s="16">
        <v>72.025264847945024</v>
      </c>
      <c r="D247" s="16">
        <v>255.52977571539057</v>
      </c>
    </row>
    <row r="248" spans="2:4" s="44" customFormat="1" x14ac:dyDescent="0.2">
      <c r="B248" s="19" t="s">
        <v>46</v>
      </c>
      <c r="C248" s="16">
        <v>3.4390581439659842</v>
      </c>
      <c r="D248" s="16">
        <v>72.105873565025945</v>
      </c>
    </row>
    <row r="249" spans="2:4" s="44" customFormat="1" x14ac:dyDescent="0.2">
      <c r="B249" s="19" t="s">
        <v>47</v>
      </c>
      <c r="C249" s="16">
        <v>125.19378544044123</v>
      </c>
      <c r="D249" s="16">
        <v>514.52767052767058</v>
      </c>
    </row>
    <row r="250" spans="2:4" s="44" customFormat="1" x14ac:dyDescent="0.2">
      <c r="B250" s="19" t="s">
        <v>48</v>
      </c>
      <c r="C250" s="16">
        <v>25.990938644173283</v>
      </c>
      <c r="D250" s="16">
        <v>14.11055885435767</v>
      </c>
    </row>
    <row r="251" spans="2:4" s="44" customFormat="1" x14ac:dyDescent="0.2">
      <c r="B251" s="19" t="s">
        <v>49</v>
      </c>
      <c r="C251" s="16">
        <v>26.169949269478987</v>
      </c>
      <c r="D251" s="16">
        <v>120.75170658520503</v>
      </c>
    </row>
    <row r="252" spans="2:4" s="44" customFormat="1" x14ac:dyDescent="0.2">
      <c r="B252" s="19" t="s">
        <v>50</v>
      </c>
      <c r="C252" s="16">
        <v>31.645283105287291</v>
      </c>
      <c r="D252" s="16">
        <v>112.24743345636551</v>
      </c>
    </row>
    <row r="253" spans="2:4" s="44" customFormat="1" x14ac:dyDescent="0.2">
      <c r="B253" s="19" t="s">
        <v>51</v>
      </c>
      <c r="C253" s="16">
        <v>16.285931304873824</v>
      </c>
      <c r="D253" s="16">
        <v>79.877074795404312</v>
      </c>
    </row>
    <row r="254" spans="2:4" s="44" customFormat="1" x14ac:dyDescent="0.2">
      <c r="B254" s="19" t="s">
        <v>52</v>
      </c>
      <c r="C254" s="16">
        <v>6.8081974933237541</v>
      </c>
      <c r="D254" s="16">
        <v>76.804314173041504</v>
      </c>
    </row>
    <row r="255" spans="2:4" s="44" customFormat="1" x14ac:dyDescent="0.2">
      <c r="B255" s="19" t="s">
        <v>53</v>
      </c>
      <c r="C255" s="16">
        <v>27.998721561930957</v>
      </c>
      <c r="D255" s="16">
        <v>110.71259304578362</v>
      </c>
    </row>
    <row r="256" spans="2:4" s="44" customFormat="1" x14ac:dyDescent="0.2">
      <c r="B256" s="19" t="s">
        <v>54</v>
      </c>
      <c r="C256" s="16">
        <v>25.439033718831929</v>
      </c>
      <c r="D256" s="16">
        <v>104.10629901839886</v>
      </c>
    </row>
    <row r="257" spans="2:4" s="44" customFormat="1" x14ac:dyDescent="0.2">
      <c r="B257" s="19" t="s">
        <v>55</v>
      </c>
      <c r="C257" s="16">
        <v>26.243418438736203</v>
      </c>
      <c r="D257" s="16">
        <v>94.981485836704607</v>
      </c>
    </row>
    <row r="258" spans="2:4" s="44" customFormat="1" x14ac:dyDescent="0.2">
      <c r="B258" s="19" t="s">
        <v>56</v>
      </c>
      <c r="C258" s="16">
        <v>32.016939409229316</v>
      </c>
      <c r="D258" s="16">
        <v>25.662474834274491</v>
      </c>
    </row>
    <row r="259" spans="2:4" s="44" customFormat="1" x14ac:dyDescent="0.2">
      <c r="B259" s="19" t="s">
        <v>57</v>
      </c>
      <c r="C259" s="16">
        <v>107.47216698699346</v>
      </c>
      <c r="D259" s="16">
        <v>213.46009446530218</v>
      </c>
    </row>
    <row r="260" spans="2:4" s="44" customFormat="1" x14ac:dyDescent="0.2">
      <c r="B260" s="19" t="s">
        <v>58</v>
      </c>
      <c r="C260" s="16">
        <v>77.719683616982465</v>
      </c>
      <c r="D260" s="16">
        <v>274.91240507368337</v>
      </c>
    </row>
    <row r="261" spans="2:4" s="44" customFormat="1" x14ac:dyDescent="0.2"/>
    <row r="262" spans="2:4" s="44" customFormat="1" x14ac:dyDescent="0.2"/>
    <row r="263" spans="2:4" s="44" customFormat="1" x14ac:dyDescent="0.2"/>
    <row r="264" spans="2:4" s="44" customFormat="1" ht="15" x14ac:dyDescent="0.25">
      <c r="B264" s="82" t="s">
        <v>565</v>
      </c>
      <c r="C264" s="15"/>
      <c r="D264" s="15"/>
    </row>
    <row r="265" spans="2:4" s="44" customFormat="1" ht="25.5" x14ac:dyDescent="0.2">
      <c r="B265" s="17" t="s">
        <v>25</v>
      </c>
      <c r="C265" s="17" t="s">
        <v>566</v>
      </c>
      <c r="D265" s="80" t="s">
        <v>567</v>
      </c>
    </row>
    <row r="266" spans="2:4" s="44" customFormat="1" x14ac:dyDescent="0.2">
      <c r="B266" s="13" t="s">
        <v>21</v>
      </c>
      <c r="C266" s="87" t="s">
        <v>329</v>
      </c>
      <c r="D266" s="14" t="s">
        <v>568</v>
      </c>
    </row>
    <row r="267" spans="2:4" s="44" customFormat="1" x14ac:dyDescent="0.2">
      <c r="B267" s="13" t="s">
        <v>17</v>
      </c>
      <c r="C267" s="13">
        <v>2022</v>
      </c>
      <c r="D267" s="13">
        <v>2022</v>
      </c>
    </row>
    <row r="268" spans="2:4" s="44" customFormat="1" x14ac:dyDescent="0.2">
      <c r="B268" s="19" t="s">
        <v>28</v>
      </c>
      <c r="C268" s="16">
        <v>25.157766765012106</v>
      </c>
      <c r="D268" s="16">
        <v>15.5530146472924</v>
      </c>
    </row>
    <row r="269" spans="2:4" s="44" customFormat="1" x14ac:dyDescent="0.2">
      <c r="B269" s="19" t="s">
        <v>29</v>
      </c>
      <c r="C269" s="16">
        <v>8.4192665718436484</v>
      </c>
      <c r="D269" s="16">
        <v>12.6070831487569</v>
      </c>
    </row>
    <row r="270" spans="2:4" s="44" customFormat="1" x14ac:dyDescent="0.2">
      <c r="B270" s="19" t="s">
        <v>30</v>
      </c>
      <c r="C270" s="16">
        <v>6.3757042265492982</v>
      </c>
      <c r="D270" s="16" t="s">
        <v>197</v>
      </c>
    </row>
    <row r="271" spans="2:4" s="44" customFormat="1" x14ac:dyDescent="0.2">
      <c r="B271" s="19" t="s">
        <v>31</v>
      </c>
      <c r="C271" s="16">
        <v>7.6101944627037232</v>
      </c>
      <c r="D271" s="16">
        <v>11.0925394464089</v>
      </c>
    </row>
    <row r="272" spans="2:4" s="44" customFormat="1" x14ac:dyDescent="0.2">
      <c r="B272" s="19" t="s">
        <v>32</v>
      </c>
      <c r="C272" s="16">
        <v>10.731280850696443</v>
      </c>
      <c r="D272" s="16">
        <v>21.182805082661801</v>
      </c>
    </row>
    <row r="273" spans="2:4" s="44" customFormat="1" x14ac:dyDescent="0.2">
      <c r="B273" s="19" t="s">
        <v>33</v>
      </c>
      <c r="C273" s="16">
        <v>3.5253827558420627</v>
      </c>
      <c r="D273" s="16">
        <v>10.939027174829301</v>
      </c>
    </row>
    <row r="274" spans="2:4" s="44" customFormat="1" x14ac:dyDescent="0.2">
      <c r="B274" s="19" t="s">
        <v>34</v>
      </c>
      <c r="C274" s="16">
        <v>1.9764566083294515</v>
      </c>
      <c r="D274" s="16">
        <v>12.761405800438499</v>
      </c>
    </row>
    <row r="275" spans="2:4" s="44" customFormat="1" x14ac:dyDescent="0.2">
      <c r="B275" s="19" t="s">
        <v>35</v>
      </c>
      <c r="C275" s="16">
        <v>6.458124042276407</v>
      </c>
      <c r="D275" s="16">
        <v>15.8490169829645</v>
      </c>
    </row>
    <row r="276" spans="2:4" s="44" customFormat="1" x14ac:dyDescent="0.2">
      <c r="B276" s="19" t="s">
        <v>36</v>
      </c>
      <c r="C276" s="16">
        <v>5.8689134285133946</v>
      </c>
      <c r="D276" s="16">
        <v>9.3215192115072707</v>
      </c>
    </row>
    <row r="277" spans="2:4" s="44" customFormat="1" x14ac:dyDescent="0.2">
      <c r="B277" s="19" t="s">
        <v>37</v>
      </c>
      <c r="C277" s="16">
        <v>19.736377805915112</v>
      </c>
      <c r="D277" s="16">
        <v>18.450472582459501</v>
      </c>
    </row>
    <row r="278" spans="2:4" s="44" customFormat="1" x14ac:dyDescent="0.2">
      <c r="B278" s="19" t="s">
        <v>38</v>
      </c>
      <c r="C278" s="16">
        <v>1</v>
      </c>
      <c r="D278" s="16">
        <v>8.8061992319998108</v>
      </c>
    </row>
    <row r="279" spans="2:4" s="44" customFormat="1" x14ac:dyDescent="0.2">
      <c r="B279" s="19" t="s">
        <v>39</v>
      </c>
      <c r="C279" s="16">
        <v>7.0596724840234133</v>
      </c>
      <c r="D279" s="16">
        <v>17.181390556488498</v>
      </c>
    </row>
    <row r="280" spans="2:4" s="44" customFormat="1" x14ac:dyDescent="0.2">
      <c r="B280" s="19" t="s">
        <v>40</v>
      </c>
      <c r="C280" s="16">
        <v>0.5027965331428943</v>
      </c>
      <c r="D280" s="16">
        <v>37.555767350102002</v>
      </c>
    </row>
    <row r="281" spans="2:4" s="44" customFormat="1" x14ac:dyDescent="0.2">
      <c r="B281" s="19" t="s">
        <v>41</v>
      </c>
      <c r="C281" s="16">
        <v>7.9851501170356132</v>
      </c>
      <c r="D281" s="16">
        <v>14.123337168889901</v>
      </c>
    </row>
    <row r="282" spans="2:4" s="44" customFormat="1" x14ac:dyDescent="0.2">
      <c r="B282" s="19" t="s">
        <v>42</v>
      </c>
      <c r="C282" s="16">
        <v>4.1578633898623867E-2</v>
      </c>
      <c r="D282" s="16">
        <v>13.55745145523</v>
      </c>
    </row>
    <row r="283" spans="2:4" s="44" customFormat="1" x14ac:dyDescent="0.2">
      <c r="B283" s="19" t="s">
        <v>43</v>
      </c>
      <c r="C283" s="16">
        <v>5.9919541665136435</v>
      </c>
      <c r="D283" s="16">
        <v>12.6106462742139</v>
      </c>
    </row>
    <row r="284" spans="2:4" s="44" customFormat="1" x14ac:dyDescent="0.2">
      <c r="B284" s="19" t="s">
        <v>44</v>
      </c>
      <c r="C284" s="16">
        <v>7.894725420631465</v>
      </c>
      <c r="D284" s="16">
        <v>17.044828458561099</v>
      </c>
    </row>
    <row r="285" spans="2:4" s="44" customFormat="1" x14ac:dyDescent="0.2">
      <c r="B285" s="19" t="s">
        <v>45</v>
      </c>
      <c r="C285" s="16">
        <v>4.0599485996389539</v>
      </c>
      <c r="D285" s="16">
        <v>4.4819234621384698</v>
      </c>
    </row>
    <row r="286" spans="2:4" s="44" customFormat="1" x14ac:dyDescent="0.2">
      <c r="B286" s="19" t="s">
        <v>46</v>
      </c>
      <c r="C286" s="16">
        <v>1.9601636615255018</v>
      </c>
      <c r="D286" s="16">
        <v>10.9610640192268</v>
      </c>
    </row>
    <row r="287" spans="2:4" s="44" customFormat="1" x14ac:dyDescent="0.2">
      <c r="B287" s="19" t="s">
        <v>47</v>
      </c>
      <c r="C287" s="16">
        <v>9.0803318162455451</v>
      </c>
      <c r="D287" s="16">
        <v>13.1012291499845</v>
      </c>
    </row>
    <row r="288" spans="2:4" s="44" customFormat="1" x14ac:dyDescent="0.2">
      <c r="B288" s="19" t="s">
        <v>48</v>
      </c>
      <c r="C288" s="16">
        <v>6.0678648278236462</v>
      </c>
      <c r="D288" s="16">
        <v>4.76681187673646</v>
      </c>
    </row>
    <row r="289" spans="2:32" s="44" customFormat="1" x14ac:dyDescent="0.2">
      <c r="B289" s="19" t="s">
        <v>49</v>
      </c>
      <c r="C289" s="16">
        <v>12.297973618542647</v>
      </c>
      <c r="D289" s="16">
        <v>17.694741217025602</v>
      </c>
    </row>
    <row r="290" spans="2:32" s="44" customFormat="1" x14ac:dyDescent="0.2">
      <c r="B290" s="19" t="s">
        <v>50</v>
      </c>
      <c r="C290" s="16">
        <v>6.0202124050077392</v>
      </c>
      <c r="D290" s="16">
        <v>12.4192444313676</v>
      </c>
    </row>
    <row r="291" spans="2:32" s="44" customFormat="1" x14ac:dyDescent="0.2">
      <c r="B291" s="19" t="s">
        <v>51</v>
      </c>
      <c r="C291" s="16">
        <v>5.7181343143473358</v>
      </c>
      <c r="D291" s="16">
        <v>19.1677072880216</v>
      </c>
    </row>
    <row r="292" spans="2:32" s="44" customFormat="1" x14ac:dyDescent="0.2">
      <c r="B292" s="19" t="s">
        <v>569</v>
      </c>
      <c r="C292" s="16">
        <v>5.2863291926482381</v>
      </c>
      <c r="D292" s="16">
        <v>13.002256791278599</v>
      </c>
    </row>
    <row r="293" spans="2:32" s="44" customFormat="1" x14ac:dyDescent="0.2">
      <c r="B293" s="19" t="s">
        <v>53</v>
      </c>
      <c r="C293" s="16">
        <v>11.203304898412531</v>
      </c>
      <c r="D293" s="16">
        <v>20.3287677984003</v>
      </c>
    </row>
    <row r="294" spans="2:32" s="44" customFormat="1" x14ac:dyDescent="0.2">
      <c r="B294" s="19" t="s">
        <v>54</v>
      </c>
      <c r="C294" s="16">
        <v>26.121296380295746</v>
      </c>
      <c r="D294" s="16">
        <v>19.148858621750499</v>
      </c>
    </row>
    <row r="295" spans="2:32" s="44" customFormat="1" x14ac:dyDescent="0.2">
      <c r="B295" s="19" t="s">
        <v>55</v>
      </c>
      <c r="C295" s="16">
        <v>4.3968701318039694</v>
      </c>
      <c r="D295" s="16">
        <v>11.642232583934399</v>
      </c>
    </row>
    <row r="296" spans="2:32" s="44" customFormat="1" x14ac:dyDescent="0.2">
      <c r="B296" s="19" t="s">
        <v>56</v>
      </c>
      <c r="C296" s="16">
        <v>9.349057764188764</v>
      </c>
      <c r="D296" s="16">
        <v>12.600686157517901</v>
      </c>
    </row>
    <row r="297" spans="2:32" s="44" customFormat="1" x14ac:dyDescent="0.2">
      <c r="B297" s="19" t="s">
        <v>57</v>
      </c>
      <c r="C297" s="16">
        <v>14.278711521578726</v>
      </c>
      <c r="D297" s="16">
        <v>17.819847646255699</v>
      </c>
    </row>
    <row r="298" spans="2:32" s="44" customFormat="1" x14ac:dyDescent="0.2">
      <c r="B298" s="19" t="s">
        <v>58</v>
      </c>
      <c r="C298" s="16">
        <v>5.3664242842205789</v>
      </c>
      <c r="D298" s="16">
        <v>8.4455198579983097</v>
      </c>
    </row>
    <row r="299" spans="2:32" s="44" customFormat="1" x14ac:dyDescent="0.2">
      <c r="B299" s="86" t="s">
        <v>570</v>
      </c>
    </row>
    <row r="300" spans="2:32" s="44" customFormat="1" x14ac:dyDescent="0.2">
      <c r="B300" s="30" t="s">
        <v>571</v>
      </c>
    </row>
    <row r="301" spans="2:32" s="44" customFormat="1" x14ac:dyDescent="0.2">
      <c r="B301" s="30"/>
    </row>
    <row r="302" spans="2:32" s="44" customFormat="1" ht="15" x14ac:dyDescent="0.2">
      <c r="B302" s="31"/>
    </row>
    <row r="303" spans="2:32" s="44" customFormat="1" ht="15" x14ac:dyDescent="0.2">
      <c r="B303" s="31" t="s">
        <v>572</v>
      </c>
    </row>
    <row r="304" spans="2:32" ht="28.5" customHeight="1" x14ac:dyDescent="0.2">
      <c r="B304" s="12" t="s">
        <v>25</v>
      </c>
      <c r="C304" s="17" t="s">
        <v>573</v>
      </c>
      <c r="D304" s="17" t="s">
        <v>574</v>
      </c>
      <c r="E304" s="17" t="s">
        <v>575</v>
      </c>
      <c r="F304" s="17" t="s">
        <v>576</v>
      </c>
      <c r="G304" s="17" t="s">
        <v>577</v>
      </c>
      <c r="H304" s="17" t="s">
        <v>578</v>
      </c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3"/>
      <c r="AB304" s="33"/>
      <c r="AC304" s="33"/>
      <c r="AD304" s="33"/>
      <c r="AE304" s="33"/>
      <c r="AF304" s="33"/>
    </row>
    <row r="305" spans="2:28" s="34" customFormat="1" x14ac:dyDescent="0.2">
      <c r="B305" s="13" t="s">
        <v>21</v>
      </c>
      <c r="C305" s="14" t="s">
        <v>329</v>
      </c>
      <c r="D305" s="14" t="s">
        <v>329</v>
      </c>
      <c r="E305" s="14" t="s">
        <v>329</v>
      </c>
      <c r="F305" s="14" t="s">
        <v>579</v>
      </c>
      <c r="G305" s="14" t="s">
        <v>579</v>
      </c>
      <c r="H305" s="14" t="s">
        <v>580</v>
      </c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6"/>
      <c r="X305" s="36"/>
      <c r="Y305" s="36"/>
      <c r="Z305" s="36"/>
      <c r="AA305" s="36"/>
      <c r="AB305" s="36"/>
    </row>
    <row r="306" spans="2:28" s="34" customFormat="1" x14ac:dyDescent="0.2">
      <c r="B306" s="13" t="s">
        <v>17</v>
      </c>
      <c r="C306" s="13">
        <v>2022</v>
      </c>
      <c r="D306" s="13">
        <v>2022</v>
      </c>
      <c r="E306" s="13">
        <v>2022</v>
      </c>
      <c r="F306" s="13">
        <v>2022</v>
      </c>
      <c r="G306" s="13">
        <v>2022</v>
      </c>
      <c r="H306" s="13">
        <v>2022</v>
      </c>
    </row>
    <row r="307" spans="2:28" x14ac:dyDescent="0.2">
      <c r="B307" s="37" t="s">
        <v>28</v>
      </c>
      <c r="C307" s="79">
        <v>52.11713975872906</v>
      </c>
      <c r="D307" s="79">
        <v>9.1392114571235528</v>
      </c>
      <c r="E307" s="79">
        <v>25.157766765012106</v>
      </c>
      <c r="F307" s="79">
        <v>79.453890950207622</v>
      </c>
      <c r="G307" s="79">
        <v>229.16493137646665</v>
      </c>
      <c r="H307" s="79">
        <v>454.73582616436323</v>
      </c>
    </row>
    <row r="308" spans="2:28" x14ac:dyDescent="0.2">
      <c r="B308" s="37" t="s">
        <v>29</v>
      </c>
      <c r="C308" s="38">
        <v>64.191401276307687</v>
      </c>
      <c r="D308" s="38">
        <v>2.0927886334076198</v>
      </c>
      <c r="E308" s="38">
        <v>8.4192665718436484</v>
      </c>
      <c r="F308" s="38">
        <v>117.47230362938585</v>
      </c>
      <c r="G308" s="38">
        <v>338.0033524117448</v>
      </c>
      <c r="H308" s="38">
        <v>560.94574456972475</v>
      </c>
    </row>
    <row r="309" spans="2:28" x14ac:dyDescent="0.2">
      <c r="B309" s="37" t="s">
        <v>30</v>
      </c>
      <c r="C309" s="38">
        <v>14.320263024578653</v>
      </c>
      <c r="D309" s="38">
        <v>0.50118354260379372</v>
      </c>
      <c r="E309" s="38">
        <v>6.3757042265492982</v>
      </c>
      <c r="F309" s="38">
        <v>73.990978416807053</v>
      </c>
      <c r="G309" s="38">
        <v>61.069498923386064</v>
      </c>
      <c r="H309" s="38">
        <v>561.16812377113308</v>
      </c>
    </row>
    <row r="310" spans="2:28" x14ac:dyDescent="0.2">
      <c r="B310" s="37" t="s">
        <v>31</v>
      </c>
      <c r="C310" s="38">
        <v>13.921931527668713</v>
      </c>
      <c r="D310" s="38">
        <v>0.23655923365271378</v>
      </c>
      <c r="E310" s="38">
        <v>7.6101944627037232</v>
      </c>
      <c r="F310" s="38">
        <v>56.630868911659562</v>
      </c>
      <c r="G310" s="38">
        <v>273.09885884450819</v>
      </c>
      <c r="H310" s="38">
        <v>485.52321831276885</v>
      </c>
    </row>
    <row r="311" spans="2:28" ht="12.75" customHeight="1" x14ac:dyDescent="0.2">
      <c r="B311" s="37" t="s">
        <v>32</v>
      </c>
      <c r="C311" s="38">
        <v>36.785541930470814</v>
      </c>
      <c r="D311" s="38">
        <v>3.3910570680326924</v>
      </c>
      <c r="E311" s="38">
        <v>10.731280850696443</v>
      </c>
      <c r="F311" s="38">
        <v>68.504108870162668</v>
      </c>
      <c r="G311" s="38">
        <v>63.00813669741963</v>
      </c>
      <c r="H311" s="38">
        <v>442.22091797891562</v>
      </c>
    </row>
    <row r="312" spans="2:28" x14ac:dyDescent="0.2">
      <c r="B312" s="37" t="s">
        <v>33</v>
      </c>
      <c r="C312" s="38"/>
      <c r="D312" s="38"/>
      <c r="E312" s="38">
        <v>3.5253827558420627</v>
      </c>
      <c r="F312" s="38"/>
      <c r="G312" s="38"/>
      <c r="H312" s="38">
        <v>701.90476190476193</v>
      </c>
    </row>
    <row r="313" spans="2:28" x14ac:dyDescent="0.2">
      <c r="B313" s="37" t="s">
        <v>34</v>
      </c>
      <c r="C313" s="38">
        <v>10.997309706919662</v>
      </c>
      <c r="D313" s="38"/>
      <c r="E313" s="38">
        <v>1.9764566083294515</v>
      </c>
      <c r="F313" s="38">
        <v>66.111130320528332</v>
      </c>
      <c r="G313" s="38"/>
      <c r="H313" s="38">
        <v>949.64441242194914</v>
      </c>
    </row>
    <row r="314" spans="2:28" x14ac:dyDescent="0.2">
      <c r="B314" s="37" t="s">
        <v>35</v>
      </c>
      <c r="C314" s="38">
        <v>8.7274949422935375</v>
      </c>
      <c r="D314" s="38">
        <v>7.3604096163550263</v>
      </c>
      <c r="E314" s="38">
        <v>6.458124042276407</v>
      </c>
      <c r="F314" s="38">
        <v>87.364735837046467</v>
      </c>
      <c r="G314" s="38">
        <v>183.9738348323794</v>
      </c>
      <c r="H314" s="38">
        <v>633.97849462365593</v>
      </c>
    </row>
    <row r="315" spans="2:28" x14ac:dyDescent="0.2">
      <c r="B315" s="37" t="s">
        <v>36</v>
      </c>
      <c r="C315" s="38">
        <v>25.808602518193627</v>
      </c>
      <c r="D315" s="38">
        <v>11.772003963306018</v>
      </c>
      <c r="E315" s="38">
        <v>5.8689134285133946</v>
      </c>
      <c r="F315" s="38">
        <v>131.61356575548049</v>
      </c>
      <c r="G315" s="38">
        <v>512.93314628452777</v>
      </c>
      <c r="H315" s="38">
        <v>596.98268578726152</v>
      </c>
    </row>
    <row r="316" spans="2:28" x14ac:dyDescent="0.2">
      <c r="B316" s="37" t="s">
        <v>37</v>
      </c>
      <c r="C316" s="38">
        <v>50.548709395399577</v>
      </c>
      <c r="D316" s="38">
        <v>11.568012552345257</v>
      </c>
      <c r="E316" s="38">
        <v>19.736377805915112</v>
      </c>
      <c r="F316" s="38">
        <v>72.260748959778084</v>
      </c>
      <c r="G316" s="38">
        <v>260.60606060606062</v>
      </c>
      <c r="H316" s="38">
        <v>503.59712230215825</v>
      </c>
    </row>
    <row r="317" spans="2:28" x14ac:dyDescent="0.2">
      <c r="B317" s="37" t="s">
        <v>38</v>
      </c>
      <c r="C317" s="38"/>
      <c r="D317" s="38"/>
      <c r="E317" s="38">
        <v>1</v>
      </c>
      <c r="F317" s="38"/>
      <c r="G317" s="38"/>
      <c r="H317" s="38"/>
    </row>
    <row r="318" spans="2:28" x14ac:dyDescent="0.2">
      <c r="B318" s="37" t="s">
        <v>39</v>
      </c>
      <c r="C318" s="38">
        <v>32.958975385604049</v>
      </c>
      <c r="D318" s="38">
        <v>0.20963533825405406</v>
      </c>
      <c r="E318" s="38">
        <v>7.0596724840234133</v>
      </c>
      <c r="F318" s="38">
        <v>83.348555026420513</v>
      </c>
      <c r="G318" s="38">
        <v>256.92991452991453</v>
      </c>
      <c r="H318" s="38">
        <v>528.03645334825012</v>
      </c>
    </row>
    <row r="319" spans="2:28" x14ac:dyDescent="0.2">
      <c r="B319" s="37" t="s">
        <v>40</v>
      </c>
      <c r="C319" s="38">
        <v>27.995074011556191</v>
      </c>
      <c r="D319" s="38"/>
      <c r="E319" s="38">
        <v>0.5027965331428943</v>
      </c>
      <c r="F319" s="38">
        <v>101.35059491283937</v>
      </c>
      <c r="G319" s="38"/>
      <c r="H319" s="38">
        <v>243.44969866002975</v>
      </c>
    </row>
    <row r="320" spans="2:28" x14ac:dyDescent="0.2">
      <c r="B320" s="37" t="s">
        <v>41</v>
      </c>
      <c r="C320" s="38">
        <v>35.331376471121679</v>
      </c>
      <c r="D320" s="38">
        <v>13.191330667790565</v>
      </c>
      <c r="E320" s="38">
        <v>7.9851501170356132</v>
      </c>
      <c r="F320" s="38">
        <v>99.82728011802196</v>
      </c>
      <c r="G320" s="38">
        <v>242.90453525162403</v>
      </c>
      <c r="H320" s="38">
        <v>470.37920535538734</v>
      </c>
    </row>
    <row r="321" spans="2:8" x14ac:dyDescent="0.2">
      <c r="B321" s="37" t="s">
        <v>42</v>
      </c>
      <c r="C321" s="38">
        <v>0.8362998025140278</v>
      </c>
      <c r="D321" s="38"/>
      <c r="E321" s="38">
        <v>4.1578633898623867E-2</v>
      </c>
      <c r="F321" s="38">
        <v>40</v>
      </c>
      <c r="G321" s="38"/>
      <c r="H321" s="38">
        <v>286.40980096501812</v>
      </c>
    </row>
    <row r="322" spans="2:8" x14ac:dyDescent="0.2">
      <c r="B322" s="37" t="s">
        <v>43</v>
      </c>
      <c r="C322" s="38">
        <v>9.1211913768408692</v>
      </c>
      <c r="D322" s="38">
        <v>4.2895442359249325E-3</v>
      </c>
      <c r="E322" s="38">
        <v>5.9919541665136435</v>
      </c>
      <c r="F322" s="38">
        <v>87.100058737099218</v>
      </c>
      <c r="G322" s="38">
        <v>20.052054794520547</v>
      </c>
      <c r="H322" s="38">
        <v>1832.0354666595406</v>
      </c>
    </row>
    <row r="323" spans="2:8" x14ac:dyDescent="0.2">
      <c r="B323" s="37" t="s">
        <v>44</v>
      </c>
      <c r="C323" s="38">
        <v>8.8015047791729426</v>
      </c>
      <c r="D323" s="38">
        <v>0.716940187169402</v>
      </c>
      <c r="E323" s="38">
        <v>7.894725420631465</v>
      </c>
      <c r="F323" s="38">
        <v>61.865633113496742</v>
      </c>
      <c r="G323" s="38">
        <v>102.02163809068642</v>
      </c>
      <c r="H323" s="38">
        <v>1341.054772356468</v>
      </c>
    </row>
    <row r="324" spans="2:8" x14ac:dyDescent="0.2">
      <c r="B324" s="37" t="s">
        <v>45</v>
      </c>
      <c r="C324" s="38">
        <v>71.424548322244519</v>
      </c>
      <c r="D324" s="38">
        <v>0.60071652570050882</v>
      </c>
      <c r="E324" s="38">
        <v>4.0599485996389539</v>
      </c>
      <c r="F324" s="38">
        <v>54.992216675884372</v>
      </c>
      <c r="G324" s="38"/>
      <c r="H324" s="38">
        <v>567.28475766496376</v>
      </c>
    </row>
    <row r="325" spans="2:8" x14ac:dyDescent="0.2">
      <c r="B325" s="37" t="s">
        <v>46</v>
      </c>
      <c r="C325" s="38">
        <v>3.4390581439659842</v>
      </c>
      <c r="D325" s="38"/>
      <c r="E325" s="38">
        <v>1.9601636615255018</v>
      </c>
      <c r="F325" s="38">
        <v>53.564134415751042</v>
      </c>
      <c r="G325" s="38"/>
      <c r="H325" s="38">
        <v>564.51640100765565</v>
      </c>
    </row>
    <row r="326" spans="2:8" x14ac:dyDescent="0.2">
      <c r="B326" s="37" t="s">
        <v>47</v>
      </c>
      <c r="C326" s="38">
        <v>125.12315530345494</v>
      </c>
      <c r="D326" s="38">
        <v>7.063013698630137E-2</v>
      </c>
      <c r="E326" s="38">
        <v>9.0803318162455451</v>
      </c>
      <c r="F326" s="38">
        <v>106.21973865312656</v>
      </c>
      <c r="G326" s="38">
        <v>150</v>
      </c>
      <c r="H326" s="38">
        <v>740.9059103324945</v>
      </c>
    </row>
    <row r="327" spans="2:8" x14ac:dyDescent="0.2">
      <c r="B327" s="37" t="s">
        <v>48</v>
      </c>
      <c r="C327" s="38">
        <v>25.914696398895636</v>
      </c>
      <c r="D327" s="38">
        <v>7.6242245277647197E-2</v>
      </c>
      <c r="E327" s="38">
        <v>6.0678648278236462</v>
      </c>
      <c r="F327" s="38">
        <v>74.904591272836157</v>
      </c>
      <c r="G327" s="38">
        <v>47.985714781944182</v>
      </c>
      <c r="H327" s="38">
        <v>523.22364281465855</v>
      </c>
    </row>
    <row r="328" spans="2:8" x14ac:dyDescent="0.2">
      <c r="B328" s="37" t="s">
        <v>49</v>
      </c>
      <c r="C328" s="38">
        <v>24.77463781983241</v>
      </c>
      <c r="D328" s="38">
        <v>1.3953141486190137</v>
      </c>
      <c r="E328" s="38">
        <v>12.297973618542647</v>
      </c>
      <c r="F328" s="38">
        <v>124.81350742756909</v>
      </c>
      <c r="G328" s="38">
        <v>190.19804360351304</v>
      </c>
      <c r="H328" s="38">
        <v>717.98401161316144</v>
      </c>
    </row>
    <row r="329" spans="2:8" x14ac:dyDescent="0.2">
      <c r="B329" s="37" t="s">
        <v>50</v>
      </c>
      <c r="C329" s="38">
        <v>28.40806676761034</v>
      </c>
      <c r="D329" s="38">
        <v>3.2372163376769505</v>
      </c>
      <c r="E329" s="38">
        <v>6.0202124050077392</v>
      </c>
      <c r="F329" s="38">
        <v>144.95449966227625</v>
      </c>
      <c r="G329" s="38">
        <v>191.54904411492225</v>
      </c>
      <c r="H329" s="38">
        <v>397.48327692232306</v>
      </c>
    </row>
    <row r="330" spans="2:8" x14ac:dyDescent="0.2">
      <c r="B330" s="37" t="s">
        <v>51</v>
      </c>
      <c r="C330" s="38">
        <v>16.17313024764103</v>
      </c>
      <c r="D330" s="38">
        <v>0.11280105723279139</v>
      </c>
      <c r="E330" s="38">
        <v>5.7181343143473358</v>
      </c>
      <c r="F330" s="38">
        <v>90.934454503706974</v>
      </c>
      <c r="G330" s="38">
        <v>214.13981342669615</v>
      </c>
      <c r="H330" s="38">
        <v>587.5853204176874</v>
      </c>
    </row>
    <row r="331" spans="2:8" x14ac:dyDescent="0.2">
      <c r="B331" s="37" t="s">
        <v>52</v>
      </c>
      <c r="C331" s="38">
        <v>5.1008371385083713</v>
      </c>
      <c r="D331" s="38">
        <v>1.707563705994992</v>
      </c>
      <c r="E331" s="38">
        <v>5.2863291926482381</v>
      </c>
      <c r="F331" s="38">
        <v>56.182237248980279</v>
      </c>
      <c r="G331" s="38">
        <v>36.490027445550986</v>
      </c>
      <c r="H331" s="38">
        <v>521.67182662538698</v>
      </c>
    </row>
    <row r="332" spans="2:8" x14ac:dyDescent="0.2">
      <c r="B332" s="37" t="s">
        <v>53</v>
      </c>
      <c r="C332" s="38">
        <v>26.417701682672327</v>
      </c>
      <c r="D332" s="38">
        <v>1.581019879258627</v>
      </c>
      <c r="E332" s="38">
        <v>11.203304898412531</v>
      </c>
      <c r="F332" s="38">
        <v>87.795553236849941</v>
      </c>
      <c r="G332" s="38">
        <v>165.4572556564892</v>
      </c>
      <c r="H332" s="38">
        <v>596.26743295649658</v>
      </c>
    </row>
    <row r="333" spans="2:8" x14ac:dyDescent="0.2">
      <c r="B333" s="37" t="s">
        <v>54</v>
      </c>
      <c r="C333" s="38">
        <v>25.34051211104055</v>
      </c>
      <c r="D333" s="38">
        <v>7.7462805043998911E-2</v>
      </c>
      <c r="E333" s="38">
        <v>26.121296380295746</v>
      </c>
      <c r="F333" s="38">
        <v>73.744099531710816</v>
      </c>
      <c r="G333" s="38">
        <v>327.28366940029099</v>
      </c>
      <c r="H333" s="38">
        <v>452.72011795134006</v>
      </c>
    </row>
    <row r="334" spans="2:8" x14ac:dyDescent="0.2">
      <c r="B334" s="37" t="s">
        <v>55</v>
      </c>
      <c r="C334" s="38">
        <v>17.124486690044741</v>
      </c>
      <c r="D334" s="38">
        <v>9.1189317486914607</v>
      </c>
      <c r="E334" s="38">
        <v>4.3968701318039694</v>
      </c>
      <c r="F334" s="38">
        <v>108.38150856947308</v>
      </c>
      <c r="G334" s="38">
        <v>289.22317056278683</v>
      </c>
      <c r="H334" s="38">
        <v>389.02671678796298</v>
      </c>
    </row>
    <row r="335" spans="2:8" x14ac:dyDescent="0.2">
      <c r="B335" s="37" t="s">
        <v>56</v>
      </c>
      <c r="C335" s="38">
        <v>18.929061830851914</v>
      </c>
      <c r="D335" s="38">
        <v>13.087877578377402</v>
      </c>
      <c r="E335" s="38">
        <v>9.349057764188764</v>
      </c>
      <c r="F335" s="38">
        <v>100.96013579821235</v>
      </c>
      <c r="G335" s="38">
        <v>101.00312637857951</v>
      </c>
      <c r="H335" s="38">
        <v>621.88867706683141</v>
      </c>
    </row>
    <row r="336" spans="2:8" x14ac:dyDescent="0.2">
      <c r="B336" s="37" t="s">
        <v>57</v>
      </c>
      <c r="C336" s="38">
        <v>107.47216698699346</v>
      </c>
      <c r="D336" s="38"/>
      <c r="E336" s="38">
        <v>14.278711521578726</v>
      </c>
      <c r="F336" s="38">
        <v>92.731797128966377</v>
      </c>
      <c r="G336" s="38"/>
      <c r="H336" s="38">
        <v>437.94658967881634</v>
      </c>
    </row>
    <row r="337" spans="2:29" x14ac:dyDescent="0.2">
      <c r="B337" s="37" t="s">
        <v>58</v>
      </c>
      <c r="C337" s="38">
        <v>76.286798657047498</v>
      </c>
      <c r="D337" s="38">
        <v>1.4328849599348703</v>
      </c>
      <c r="E337" s="38">
        <v>5.3664242842205789</v>
      </c>
      <c r="F337" s="38">
        <v>108.76337422697256</v>
      </c>
      <c r="G337" s="38">
        <v>251.7254700669838</v>
      </c>
      <c r="H337" s="38">
        <v>492.96524852704073</v>
      </c>
    </row>
    <row r="338" spans="2:29" x14ac:dyDescent="0.2">
      <c r="D338" s="44"/>
    </row>
    <row r="339" spans="2:29" x14ac:dyDescent="0.2">
      <c r="D339" s="44"/>
    </row>
    <row r="341" spans="2:29" s="44" customFormat="1" ht="15" x14ac:dyDescent="0.2">
      <c r="B341" s="31" t="s">
        <v>581</v>
      </c>
    </row>
    <row r="342" spans="2:29" ht="28.5" customHeight="1" x14ac:dyDescent="0.2">
      <c r="B342" s="12" t="s">
        <v>25</v>
      </c>
      <c r="C342" s="17" t="s">
        <v>582</v>
      </c>
      <c r="D342" s="17" t="s">
        <v>583</v>
      </c>
      <c r="E342" s="17" t="s">
        <v>584</v>
      </c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3"/>
      <c r="Y342" s="33"/>
      <c r="Z342" s="33"/>
      <c r="AA342" s="33"/>
      <c r="AB342" s="33"/>
      <c r="AC342" s="33"/>
    </row>
    <row r="343" spans="2:29" s="34" customFormat="1" x14ac:dyDescent="0.2">
      <c r="B343" s="13" t="s">
        <v>21</v>
      </c>
      <c r="C343" s="14" t="s">
        <v>585</v>
      </c>
      <c r="D343" s="14" t="s">
        <v>585</v>
      </c>
      <c r="E343" s="14" t="s">
        <v>585</v>
      </c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6"/>
      <c r="U343" s="36"/>
      <c r="V343" s="36"/>
      <c r="W343" s="36"/>
      <c r="X343" s="36"/>
      <c r="Y343" s="36"/>
    </row>
    <row r="344" spans="2:29" s="34" customFormat="1" x14ac:dyDescent="0.2">
      <c r="B344" s="13" t="s">
        <v>17</v>
      </c>
      <c r="C344" s="13">
        <v>2022</v>
      </c>
      <c r="D344" s="13">
        <v>2022</v>
      </c>
      <c r="E344" s="13">
        <v>2022</v>
      </c>
    </row>
    <row r="345" spans="2:29" x14ac:dyDescent="0.2">
      <c r="B345" s="37" t="s">
        <v>29</v>
      </c>
      <c r="C345" s="38">
        <v>298.35053578535093</v>
      </c>
      <c r="D345" s="38">
        <v>282.00936316112399</v>
      </c>
      <c r="E345" s="38">
        <v>799.57782290950377</v>
      </c>
    </row>
    <row r="346" spans="2:29" x14ac:dyDescent="0.2">
      <c r="B346" s="37" t="s">
        <v>31</v>
      </c>
      <c r="C346" s="38">
        <v>162.45196445598924</v>
      </c>
      <c r="D346" s="38">
        <v>157.17078904815426</v>
      </c>
      <c r="E346" s="38">
        <v>473.25852769260041</v>
      </c>
    </row>
    <row r="347" spans="2:29" x14ac:dyDescent="0.2">
      <c r="B347" s="37" t="s">
        <v>36</v>
      </c>
      <c r="C347" s="38">
        <v>554.79029280949123</v>
      </c>
      <c r="D347" s="38">
        <v>446.61717856237937</v>
      </c>
      <c r="E347" s="38">
        <v>705.11696159398696</v>
      </c>
    </row>
    <row r="348" spans="2:29" x14ac:dyDescent="0.2">
      <c r="B348" s="37" t="s">
        <v>37</v>
      </c>
      <c r="C348" s="38">
        <v>320.54176072234765</v>
      </c>
      <c r="D348" s="38">
        <v>274.61858529819693</v>
      </c>
      <c r="E348" s="38">
        <v>521.21212121212125</v>
      </c>
    </row>
    <row r="349" spans="2:29" x14ac:dyDescent="0.2">
      <c r="B349" s="37" t="s">
        <v>41</v>
      </c>
      <c r="C349" s="38">
        <v>435.31570447808065</v>
      </c>
      <c r="D349" s="38">
        <v>418.44702849610809</v>
      </c>
      <c r="E349" s="38">
        <v>480.49640358250718</v>
      </c>
    </row>
    <row r="350" spans="2:29" x14ac:dyDescent="0.2">
      <c r="B350" s="37" t="s">
        <v>43</v>
      </c>
      <c r="C350" s="38">
        <v>359.73913476025132</v>
      </c>
      <c r="D350" s="38"/>
      <c r="E350" s="38"/>
    </row>
    <row r="351" spans="2:29" x14ac:dyDescent="0.2">
      <c r="B351" s="37" t="s">
        <v>48</v>
      </c>
      <c r="C351" s="38">
        <v>308.29425118250913</v>
      </c>
      <c r="D351" s="38">
        <v>308.29425118763601</v>
      </c>
      <c r="E351" s="38">
        <v>308.2942494398805</v>
      </c>
    </row>
    <row r="352" spans="2:29" x14ac:dyDescent="0.2">
      <c r="B352" s="37" t="s">
        <v>50</v>
      </c>
      <c r="C352" s="38">
        <v>516.88534641938645</v>
      </c>
      <c r="D352" s="38">
        <v>543.91398723445252</v>
      </c>
      <c r="E352" s="38">
        <v>279.69655431562529</v>
      </c>
    </row>
    <row r="353" spans="2:33" x14ac:dyDescent="0.2">
      <c r="B353" s="37" t="s">
        <v>51</v>
      </c>
      <c r="C353" s="38">
        <v>1.6802235832288266E-4</v>
      </c>
      <c r="D353" s="38"/>
      <c r="E353" s="38"/>
    </row>
    <row r="354" spans="2:33" x14ac:dyDescent="0.2">
      <c r="B354" s="37" t="s">
        <v>52</v>
      </c>
      <c r="C354" s="38">
        <v>154.46365926354343</v>
      </c>
      <c r="D354" s="38">
        <v>173.04047823593348</v>
      </c>
      <c r="E354" s="38">
        <v>98.970954776422033</v>
      </c>
    </row>
    <row r="355" spans="2:33" x14ac:dyDescent="0.2">
      <c r="B355" s="37" t="s">
        <v>55</v>
      </c>
      <c r="C355" s="38">
        <v>349.76467308153389</v>
      </c>
      <c r="D355" s="38">
        <v>326.59321810313389</v>
      </c>
      <c r="E355" s="38">
        <v>393.27846211976436</v>
      </c>
    </row>
    <row r="356" spans="2:33" x14ac:dyDescent="0.2">
      <c r="B356" s="37" t="s">
        <v>56</v>
      </c>
      <c r="C356" s="38">
        <v>313.99606407250889</v>
      </c>
      <c r="D356" s="38">
        <v>359.63831790573693</v>
      </c>
      <c r="E356" s="38">
        <v>247.98344745574161</v>
      </c>
    </row>
    <row r="357" spans="2:33" x14ac:dyDescent="0.2">
      <c r="C357" s="76"/>
      <c r="D357" s="76"/>
      <c r="E357" s="76"/>
    </row>
    <row r="358" spans="2:33" x14ac:dyDescent="0.2">
      <c r="D358" s="44"/>
    </row>
    <row r="360" spans="2:33" ht="15" x14ac:dyDescent="0.2">
      <c r="B360" s="31" t="s">
        <v>586</v>
      </c>
    </row>
    <row r="361" spans="2:33" ht="25.5" x14ac:dyDescent="0.2">
      <c r="B361" s="12" t="s">
        <v>25</v>
      </c>
      <c r="C361" s="17" t="s">
        <v>587</v>
      </c>
      <c r="D361" s="17" t="s">
        <v>588</v>
      </c>
      <c r="E361" s="17" t="s">
        <v>589</v>
      </c>
      <c r="F361" s="17" t="s">
        <v>573</v>
      </c>
      <c r="G361" s="17" t="s">
        <v>574</v>
      </c>
      <c r="H361" s="17" t="s">
        <v>575</v>
      </c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3"/>
      <c r="AB361" s="33"/>
      <c r="AC361" s="33"/>
      <c r="AD361" s="33"/>
      <c r="AE361" s="33"/>
      <c r="AF361" s="33"/>
    </row>
    <row r="362" spans="2:33" s="34" customFormat="1" x14ac:dyDescent="0.2">
      <c r="B362" s="13" t="s">
        <v>21</v>
      </c>
      <c r="C362" s="14" t="s">
        <v>590</v>
      </c>
      <c r="D362" s="14" t="s">
        <v>590</v>
      </c>
      <c r="E362" s="14" t="s">
        <v>590</v>
      </c>
      <c r="F362" s="14" t="s">
        <v>329</v>
      </c>
      <c r="G362" s="14" t="s">
        <v>329</v>
      </c>
      <c r="H362" s="14" t="s">
        <v>329</v>
      </c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6"/>
      <c r="AC362" s="36"/>
      <c r="AD362" s="36"/>
      <c r="AE362" s="36"/>
      <c r="AF362" s="36"/>
      <c r="AG362" s="36"/>
    </row>
    <row r="363" spans="2:33" s="34" customFormat="1" x14ac:dyDescent="0.2">
      <c r="B363" s="13" t="s">
        <v>17</v>
      </c>
      <c r="C363" s="13">
        <v>2022</v>
      </c>
      <c r="D363" s="13">
        <v>2022</v>
      </c>
      <c r="E363" s="13">
        <v>2022</v>
      </c>
      <c r="F363" s="13">
        <v>2022</v>
      </c>
      <c r="G363" s="13">
        <v>2022</v>
      </c>
      <c r="H363" s="13">
        <v>2022</v>
      </c>
    </row>
    <row r="364" spans="2:33" x14ac:dyDescent="0.2">
      <c r="B364" s="37" t="s">
        <v>28</v>
      </c>
      <c r="C364" s="81">
        <v>1.0470354782624518</v>
      </c>
      <c r="D364" s="81">
        <v>1.3497071845781667</v>
      </c>
      <c r="E364" s="81">
        <v>0.69284635044021214</v>
      </c>
      <c r="F364" s="38">
        <v>52.746730361605877</v>
      </c>
      <c r="G364" s="38">
        <v>9.2496158591637734</v>
      </c>
      <c r="H364" s="38">
        <v>25.461680095980455</v>
      </c>
    </row>
    <row r="365" spans="2:33" x14ac:dyDescent="0.2">
      <c r="B365" s="37" t="s">
        <v>29</v>
      </c>
      <c r="C365" s="81">
        <v>4.2234838178347012</v>
      </c>
      <c r="D365" s="81">
        <v>18.504979552614401</v>
      </c>
      <c r="E365" s="81">
        <v>2.1183609143897915</v>
      </c>
      <c r="F365" s="38">
        <v>64.191401276307687</v>
      </c>
      <c r="G365" s="38">
        <v>2.0927886334076198</v>
      </c>
      <c r="H365" s="38">
        <v>8.4192665718436484</v>
      </c>
    </row>
    <row r="366" spans="2:33" x14ac:dyDescent="0.2">
      <c r="B366" s="37" t="s">
        <v>30</v>
      </c>
      <c r="C366" s="81">
        <v>0.52708645034532231</v>
      </c>
      <c r="D366" s="81">
        <v>0.58342028104576049</v>
      </c>
      <c r="E366" s="81">
        <v>1.4355779080984832</v>
      </c>
      <c r="F366" s="38">
        <v>14.320263024578653</v>
      </c>
      <c r="G366" s="38">
        <v>0.50118354260379372</v>
      </c>
      <c r="H366" s="38">
        <v>6.3757042265492982</v>
      </c>
    </row>
    <row r="367" spans="2:33" x14ac:dyDescent="0.2">
      <c r="B367" s="37" t="s">
        <v>31</v>
      </c>
      <c r="C367" s="81">
        <v>0.54279518066205501</v>
      </c>
      <c r="D367" s="81">
        <v>0.79980456462196736</v>
      </c>
      <c r="E367" s="81">
        <v>1.1399663399091173</v>
      </c>
      <c r="F367" s="38">
        <v>13.921931527668713</v>
      </c>
      <c r="G367" s="38">
        <v>0.23655923365271378</v>
      </c>
      <c r="H367" s="38">
        <v>7.6101944627037232</v>
      </c>
    </row>
    <row r="368" spans="2:33" x14ac:dyDescent="0.2">
      <c r="B368" s="37" t="s">
        <v>32</v>
      </c>
      <c r="C368" s="81">
        <v>0.58520180622706197</v>
      </c>
      <c r="D368" s="81">
        <v>0.57021643384130238</v>
      </c>
      <c r="E368" s="81">
        <v>1.7069083813486967</v>
      </c>
      <c r="F368" s="38">
        <v>36.785541930470821</v>
      </c>
      <c r="G368" s="38">
        <v>3.3910570680326924</v>
      </c>
      <c r="H368" s="38">
        <v>10.731280850696441</v>
      </c>
    </row>
    <row r="369" spans="2:8" x14ac:dyDescent="0.2">
      <c r="B369" s="37" t="s">
        <v>33</v>
      </c>
      <c r="C369" s="81">
        <v>0</v>
      </c>
      <c r="D369" s="81">
        <v>0</v>
      </c>
      <c r="E369" s="81">
        <v>4.5904761904761902</v>
      </c>
      <c r="F369" s="38">
        <v>0</v>
      </c>
      <c r="G369" s="38">
        <v>0</v>
      </c>
      <c r="H369" s="38">
        <v>3.5253827558420627</v>
      </c>
    </row>
    <row r="370" spans="2:8" x14ac:dyDescent="0.2">
      <c r="B370" s="37" t="s">
        <v>34</v>
      </c>
      <c r="C370" s="81">
        <v>0</v>
      </c>
      <c r="D370" s="81">
        <v>0</v>
      </c>
      <c r="E370" s="81">
        <v>7.4070725036963214E-2</v>
      </c>
      <c r="F370" s="38">
        <v>12.98242278478606</v>
      </c>
      <c r="G370" s="38">
        <v>0</v>
      </c>
      <c r="H370" s="38">
        <v>1.9764566083294515</v>
      </c>
    </row>
    <row r="371" spans="2:8" x14ac:dyDescent="0.2">
      <c r="B371" s="37" t="s">
        <v>35</v>
      </c>
      <c r="C371" s="81">
        <v>0.3792701039677488</v>
      </c>
      <c r="D371" s="81">
        <v>0.54846216743191401</v>
      </c>
      <c r="E371" s="81">
        <v>1.9333333333333333</v>
      </c>
      <c r="F371" s="38">
        <v>8.7274949422935375</v>
      </c>
      <c r="G371" s="38">
        <v>7.3604096163550263</v>
      </c>
      <c r="H371" s="38">
        <v>6.458124042276407</v>
      </c>
    </row>
    <row r="372" spans="2:8" x14ac:dyDescent="0.2">
      <c r="B372" s="37" t="s">
        <v>36</v>
      </c>
      <c r="C372" s="81">
        <v>6.1867894476622256</v>
      </c>
      <c r="D372" s="81">
        <v>19.229419178379</v>
      </c>
      <c r="E372" s="81">
        <v>1.0849418984425001</v>
      </c>
      <c r="F372" s="38">
        <v>25.808602518193265</v>
      </c>
      <c r="G372" s="38">
        <v>11.772003963305854</v>
      </c>
      <c r="H372" s="38">
        <v>5.8689134285133164</v>
      </c>
    </row>
    <row r="373" spans="2:8" x14ac:dyDescent="0.2">
      <c r="B373" s="37" t="s">
        <v>37</v>
      </c>
      <c r="C373" s="81">
        <v>5.4147018030513179</v>
      </c>
      <c r="D373" s="81">
        <v>4.3515151515151516</v>
      </c>
      <c r="E373" s="81">
        <v>1.6546762589928057</v>
      </c>
      <c r="F373" s="38">
        <v>50.520885287380871</v>
      </c>
      <c r="G373" s="38">
        <v>11.561645038027525</v>
      </c>
      <c r="H373" s="38">
        <v>19.479620124676675</v>
      </c>
    </row>
    <row r="374" spans="2:8" x14ac:dyDescent="0.2">
      <c r="B374" s="37" t="s">
        <v>224</v>
      </c>
      <c r="C374" s="81">
        <v>3.15741595116907</v>
      </c>
      <c r="D374" s="81">
        <v>3.2471523995558584</v>
      </c>
      <c r="E374" s="81">
        <v>3.2964665254746364</v>
      </c>
      <c r="F374" s="38">
        <v>12.464522613065327</v>
      </c>
      <c r="G374" s="38">
        <v>0.70551249397673288</v>
      </c>
      <c r="H374" s="38">
        <v>1.3865753424657534</v>
      </c>
    </row>
    <row r="375" spans="2:8" x14ac:dyDescent="0.2">
      <c r="B375" s="37" t="s">
        <v>39</v>
      </c>
      <c r="C375" s="81">
        <v>1.1522060582338487</v>
      </c>
      <c r="D375" s="81">
        <v>1.6393162393162393</v>
      </c>
      <c r="E375" s="81">
        <v>2.1015266664094812</v>
      </c>
      <c r="F375" s="38">
        <v>32.958975385604049</v>
      </c>
      <c r="G375" s="38">
        <v>0.20963533825405406</v>
      </c>
      <c r="H375" s="38">
        <v>7.0596724840234133</v>
      </c>
    </row>
    <row r="376" spans="2:8" x14ac:dyDescent="0.2">
      <c r="B376" s="37" t="s">
        <v>40</v>
      </c>
      <c r="C376" s="81">
        <v>4.0229993347180084</v>
      </c>
      <c r="D376" s="81">
        <v>0</v>
      </c>
      <c r="E376" s="81">
        <v>5.5522736883560428</v>
      </c>
      <c r="F376" s="38">
        <v>27.995074011556191</v>
      </c>
      <c r="G376" s="38">
        <v>0</v>
      </c>
      <c r="H376" s="38">
        <v>0.5027965331428943</v>
      </c>
    </row>
    <row r="377" spans="2:8" x14ac:dyDescent="0.2">
      <c r="B377" s="37" t="s">
        <v>41</v>
      </c>
      <c r="C377" s="81">
        <v>2.6458440814656745</v>
      </c>
      <c r="D377" s="81">
        <v>4.4094275287099363</v>
      </c>
      <c r="E377" s="81">
        <v>1.400411309849827</v>
      </c>
      <c r="F377" s="38">
        <v>35.331376471121679</v>
      </c>
      <c r="G377" s="38">
        <v>13.191330667790565</v>
      </c>
      <c r="H377" s="38">
        <v>7.9851501170356132</v>
      </c>
    </row>
    <row r="378" spans="2:8" x14ac:dyDescent="0.2">
      <c r="B378" s="37" t="s">
        <v>42</v>
      </c>
      <c r="C378" s="81">
        <v>0</v>
      </c>
      <c r="D378" s="81">
        <v>0</v>
      </c>
      <c r="E378" s="81">
        <v>0</v>
      </c>
      <c r="F378" s="38">
        <v>0</v>
      </c>
      <c r="G378" s="38">
        <v>0</v>
      </c>
      <c r="H378" s="38">
        <v>0</v>
      </c>
    </row>
    <row r="379" spans="2:8" x14ac:dyDescent="0.2">
      <c r="B379" s="37" t="s">
        <v>43</v>
      </c>
      <c r="C379" s="81">
        <v>1.0790747594267247</v>
      </c>
      <c r="D379" s="81">
        <v>34.246575342465754</v>
      </c>
      <c r="E379" s="81">
        <v>10.738260298861965</v>
      </c>
      <c r="F379" s="38">
        <v>9.1211913768408692</v>
      </c>
      <c r="G379" s="38">
        <v>4.2895442359249325E-3</v>
      </c>
      <c r="H379" s="38">
        <v>5.9919541665136435</v>
      </c>
    </row>
    <row r="380" spans="2:8" x14ac:dyDescent="0.2">
      <c r="B380" s="37" t="s">
        <v>44</v>
      </c>
      <c r="C380" s="81">
        <v>0.30981939313680296</v>
      </c>
      <c r="D380" s="81">
        <v>2.3298882848437779</v>
      </c>
      <c r="E380" s="81">
        <v>18.442090064961441</v>
      </c>
      <c r="F380" s="38">
        <v>8.8015047791729426</v>
      </c>
      <c r="G380" s="38">
        <v>0.716940187169402</v>
      </c>
      <c r="H380" s="38">
        <v>7.894725420631465</v>
      </c>
    </row>
    <row r="381" spans="2:8" x14ac:dyDescent="0.2">
      <c r="B381" s="37" t="s">
        <v>45</v>
      </c>
      <c r="C381" s="81">
        <v>0</v>
      </c>
      <c r="D381" s="81">
        <v>3.5317860746720484</v>
      </c>
      <c r="E381" s="81">
        <v>1.3437482114462462</v>
      </c>
      <c r="F381" s="38">
        <v>71.424548322244519</v>
      </c>
      <c r="G381" s="38">
        <v>0.60071652570050882</v>
      </c>
      <c r="H381" s="38">
        <v>4.0599485996389539</v>
      </c>
    </row>
    <row r="382" spans="2:8" x14ac:dyDescent="0.2">
      <c r="B382" s="37" t="s">
        <v>46</v>
      </c>
      <c r="C382" s="81">
        <v>0</v>
      </c>
      <c r="D382" s="81">
        <v>0</v>
      </c>
      <c r="E382" s="81">
        <v>5.5335110987416583</v>
      </c>
      <c r="F382" s="38">
        <v>3.4390581439659842</v>
      </c>
      <c r="G382" s="38">
        <v>0</v>
      </c>
      <c r="H382" s="38">
        <v>1.9601636615255018</v>
      </c>
    </row>
    <row r="383" spans="2:8" x14ac:dyDescent="0.2">
      <c r="B383" s="37" t="s">
        <v>47</v>
      </c>
      <c r="C383" s="81">
        <v>2.1215337464230939</v>
      </c>
      <c r="D383" s="81">
        <v>1</v>
      </c>
      <c r="E383" s="81">
        <v>3.851756366336005</v>
      </c>
      <c r="F383" s="38">
        <v>125.12315530345494</v>
      </c>
      <c r="G383" s="38">
        <v>7.063013698630137E-2</v>
      </c>
      <c r="H383" s="38">
        <v>9.0803318162455451</v>
      </c>
    </row>
    <row r="384" spans="2:8" x14ac:dyDescent="0.2">
      <c r="B384" s="37" t="s">
        <v>48</v>
      </c>
      <c r="C384" s="81">
        <v>1.3768248869848787</v>
      </c>
      <c r="D384" s="81">
        <v>6.9472185073901036</v>
      </c>
      <c r="E384" s="81">
        <v>1.6945414923160236</v>
      </c>
      <c r="F384" s="38">
        <v>25.914696398895636</v>
      </c>
      <c r="G384" s="38">
        <v>7.6242245277647197E-2</v>
      </c>
      <c r="H384" s="38">
        <v>6.0678648278236462</v>
      </c>
    </row>
    <row r="385" spans="2:8" x14ac:dyDescent="0.2">
      <c r="B385" s="37" t="s">
        <v>49</v>
      </c>
      <c r="C385" s="81">
        <v>0</v>
      </c>
      <c r="D385" s="81">
        <v>0</v>
      </c>
      <c r="E385" s="81">
        <v>2.8231679518177306</v>
      </c>
      <c r="F385" s="38">
        <v>24.774635264762217</v>
      </c>
      <c r="G385" s="38">
        <v>1.3953140047167851</v>
      </c>
      <c r="H385" s="38">
        <v>12.297972350221947</v>
      </c>
    </row>
    <row r="386" spans="2:8" x14ac:dyDescent="0.2">
      <c r="B386" s="37" t="s">
        <v>50</v>
      </c>
      <c r="C386" s="81">
        <v>2.0203553205576354</v>
      </c>
      <c r="D386" s="81">
        <v>2.298723692699538</v>
      </c>
      <c r="E386" s="81">
        <v>1.3215166222376618</v>
      </c>
      <c r="F386" s="38">
        <v>28.40806676761034</v>
      </c>
      <c r="G386" s="38">
        <v>3.2372163376769505</v>
      </c>
      <c r="H386" s="38">
        <v>6.0202124050077392</v>
      </c>
    </row>
    <row r="387" spans="2:8" x14ac:dyDescent="0.2">
      <c r="B387" s="37" t="s">
        <v>51</v>
      </c>
      <c r="C387" s="81">
        <v>2.9013960196793054</v>
      </c>
      <c r="D387" s="81">
        <v>0.17207374159860764</v>
      </c>
      <c r="E387" s="81">
        <v>3.1123578650226063</v>
      </c>
      <c r="F387" s="38">
        <v>16.17313024764103</v>
      </c>
      <c r="G387" s="38">
        <v>0.11280105723279139</v>
      </c>
      <c r="H387" s="38">
        <v>5.7181343143473358</v>
      </c>
    </row>
    <row r="388" spans="2:8" x14ac:dyDescent="0.2">
      <c r="B388" s="37" t="s">
        <v>52</v>
      </c>
      <c r="C388" s="81">
        <v>0</v>
      </c>
      <c r="D388" s="81">
        <v>0</v>
      </c>
      <c r="E388" s="81">
        <v>2.1965944272445821</v>
      </c>
      <c r="F388" s="38">
        <v>5.1006847883056148</v>
      </c>
      <c r="G388" s="38">
        <v>1.7075127050181396</v>
      </c>
      <c r="H388" s="38">
        <v>5.2861713022270251</v>
      </c>
    </row>
    <row r="389" spans="2:8" x14ac:dyDescent="0.2">
      <c r="B389" s="37" t="s">
        <v>53</v>
      </c>
      <c r="C389" s="81">
        <v>1.4733909849693814</v>
      </c>
      <c r="D389" s="81">
        <v>1.6479093547129127</v>
      </c>
      <c r="E389" s="81">
        <v>1.7750225223979668</v>
      </c>
      <c r="F389" s="38">
        <v>26.417701682672327</v>
      </c>
      <c r="G389" s="38">
        <v>1.581019879258627</v>
      </c>
      <c r="H389" s="38">
        <v>11.203304898412531</v>
      </c>
    </row>
    <row r="390" spans="2:8" x14ac:dyDescent="0.2">
      <c r="B390" s="37" t="s">
        <v>54</v>
      </c>
      <c r="C390" s="81">
        <v>0.58175238245053185</v>
      </c>
      <c r="D390" s="81">
        <v>6.4412426913854244</v>
      </c>
      <c r="E390" s="81">
        <v>0.83873081793967075</v>
      </c>
      <c r="F390" s="38">
        <v>25.361506735821859</v>
      </c>
      <c r="G390" s="38">
        <v>7.752698301006683E-2</v>
      </c>
      <c r="H390" s="38">
        <v>26.142937885167573</v>
      </c>
    </row>
    <row r="391" spans="2:8" x14ac:dyDescent="0.2">
      <c r="B391" s="37" t="s">
        <v>55</v>
      </c>
      <c r="C391" s="81">
        <v>6.1230517013683814</v>
      </c>
      <c r="D391" s="81">
        <v>7.904171098811819</v>
      </c>
      <c r="E391" s="81">
        <v>0.23337093127356803</v>
      </c>
      <c r="F391" s="38">
        <v>17.124486690044741</v>
      </c>
      <c r="G391" s="38">
        <v>9.1189317486914607</v>
      </c>
      <c r="H391" s="38">
        <v>4.3968701318039694</v>
      </c>
    </row>
    <row r="392" spans="2:8" x14ac:dyDescent="0.2">
      <c r="B392" s="37" t="s">
        <v>56</v>
      </c>
      <c r="C392" s="81">
        <v>0</v>
      </c>
      <c r="D392" s="81">
        <v>0</v>
      </c>
      <c r="E392" s="81">
        <v>1.8196708106221304</v>
      </c>
      <c r="F392" s="38">
        <v>18.929061830851914</v>
      </c>
      <c r="G392" s="38">
        <v>13.087877578377402</v>
      </c>
      <c r="H392" s="38">
        <v>9.349057764188764</v>
      </c>
    </row>
    <row r="393" spans="2:8" x14ac:dyDescent="0.2">
      <c r="B393" s="37" t="s">
        <v>57</v>
      </c>
      <c r="C393" s="81">
        <v>0</v>
      </c>
      <c r="D393" s="81">
        <v>0</v>
      </c>
      <c r="E393" s="81">
        <v>5.2247738850271519</v>
      </c>
      <c r="F393" s="38">
        <v>107.47216698699346</v>
      </c>
      <c r="G393" s="38">
        <v>0</v>
      </c>
      <c r="H393" s="38">
        <v>14.278711521578726</v>
      </c>
    </row>
    <row r="394" spans="2:8" x14ac:dyDescent="0.2">
      <c r="B394" s="37" t="s">
        <v>58</v>
      </c>
      <c r="C394" s="81">
        <v>7.057632223797051</v>
      </c>
      <c r="D394" s="81">
        <v>4.2496165797441989</v>
      </c>
      <c r="E394" s="81">
        <v>2.269373929493439</v>
      </c>
      <c r="F394" s="38">
        <v>76.286798657047584</v>
      </c>
      <c r="G394" s="38">
        <v>1.4328849599348699</v>
      </c>
      <c r="H394" s="38">
        <v>5.3664242842205701</v>
      </c>
    </row>
    <row r="395" spans="2:8" ht="15" x14ac:dyDescent="0.25">
      <c r="F395" s="40"/>
      <c r="G395" s="41"/>
    </row>
    <row r="396" spans="2:8" ht="15" x14ac:dyDescent="0.25">
      <c r="F396" s="40"/>
      <c r="G396" s="41"/>
    </row>
    <row r="397" spans="2:8" ht="15" x14ac:dyDescent="0.25">
      <c r="F397" s="40"/>
      <c r="G397" s="41"/>
    </row>
    <row r="398" spans="2:8" s="44" customFormat="1" ht="15" x14ac:dyDescent="0.2">
      <c r="B398" s="31" t="s">
        <v>591</v>
      </c>
    </row>
    <row r="399" spans="2:8" s="44" customFormat="1" ht="29.25" customHeight="1" x14ac:dyDescent="0.2">
      <c r="B399" s="12" t="s">
        <v>25</v>
      </c>
      <c r="C399" s="17" t="s">
        <v>592</v>
      </c>
      <c r="D399" s="17" t="s">
        <v>593</v>
      </c>
    </row>
    <row r="400" spans="2:8" s="44" customFormat="1" x14ac:dyDescent="0.2">
      <c r="B400" s="13" t="s">
        <v>21</v>
      </c>
      <c r="C400" s="13" t="s">
        <v>594</v>
      </c>
      <c r="D400" s="13" t="s">
        <v>595</v>
      </c>
    </row>
    <row r="401" spans="2:4" s="44" customFormat="1" x14ac:dyDescent="0.2">
      <c r="B401" s="13" t="s">
        <v>17</v>
      </c>
      <c r="C401" s="13">
        <v>2022</v>
      </c>
      <c r="D401" s="13">
        <v>2022</v>
      </c>
    </row>
    <row r="402" spans="2:4" s="44" customFormat="1" x14ac:dyDescent="0.2">
      <c r="B402" s="37" t="s">
        <v>28</v>
      </c>
      <c r="C402" s="38">
        <v>43.925487547706105</v>
      </c>
      <c r="D402" s="38">
        <v>201.64421506248055</v>
      </c>
    </row>
    <row r="403" spans="2:4" s="44" customFormat="1" x14ac:dyDescent="0.2">
      <c r="B403" s="37" t="s">
        <v>29</v>
      </c>
      <c r="C403" s="38">
        <v>47.686895338610377</v>
      </c>
      <c r="D403" s="38">
        <v>106.55119984364843</v>
      </c>
    </row>
    <row r="404" spans="2:4" s="44" customFormat="1" x14ac:dyDescent="0.2">
      <c r="B404" s="37" t="s">
        <v>30</v>
      </c>
      <c r="C404" s="38">
        <v>69.479424067346571</v>
      </c>
      <c r="D404" s="38">
        <v>270.80988837859007</v>
      </c>
    </row>
    <row r="405" spans="2:4" s="44" customFormat="1" x14ac:dyDescent="0.2">
      <c r="B405" s="37" t="s">
        <v>31</v>
      </c>
      <c r="C405" s="38">
        <v>43.833935187570795</v>
      </c>
      <c r="D405" s="38">
        <v>216.95798331000256</v>
      </c>
    </row>
    <row r="406" spans="2:4" s="44" customFormat="1" x14ac:dyDescent="0.2">
      <c r="B406" s="37" t="s">
        <v>32</v>
      </c>
      <c r="C406" s="38">
        <v>54.058000857866581</v>
      </c>
      <c r="D406" s="38">
        <v>176.5808213310489</v>
      </c>
    </row>
    <row r="407" spans="2:4" s="44" customFormat="1" x14ac:dyDescent="0.2">
      <c r="B407" s="37" t="s">
        <v>33</v>
      </c>
      <c r="C407" s="38"/>
      <c r="D407" s="38"/>
    </row>
    <row r="408" spans="2:4" s="44" customFormat="1" x14ac:dyDescent="0.2">
      <c r="B408" s="37" t="s">
        <v>34</v>
      </c>
      <c r="C408" s="38">
        <v>53.859154929577471</v>
      </c>
      <c r="D408" s="38"/>
    </row>
    <row r="409" spans="2:4" s="44" customFormat="1" x14ac:dyDescent="0.2">
      <c r="B409" s="37" t="s">
        <v>35</v>
      </c>
      <c r="C409" s="38">
        <v>60.087529077790485</v>
      </c>
      <c r="D409" s="38">
        <v>283.19830926382531</v>
      </c>
    </row>
    <row r="410" spans="2:4" s="44" customFormat="1" x14ac:dyDescent="0.2">
      <c r="B410" s="37" t="s">
        <v>36</v>
      </c>
      <c r="C410" s="38">
        <v>75.10035303509143</v>
      </c>
      <c r="D410" s="38">
        <v>393.85939400033595</v>
      </c>
    </row>
    <row r="411" spans="2:4" s="44" customFormat="1" x14ac:dyDescent="0.2">
      <c r="B411" s="37" t="s">
        <v>37</v>
      </c>
      <c r="C411" s="38">
        <v>36.619175972275706</v>
      </c>
      <c r="D411" s="38">
        <v>326.34032634032633</v>
      </c>
    </row>
    <row r="412" spans="2:4" s="44" customFormat="1" x14ac:dyDescent="0.2">
      <c r="B412" s="37" t="s">
        <v>38</v>
      </c>
      <c r="C412" s="38"/>
      <c r="D412" s="38"/>
    </row>
    <row r="413" spans="2:4" s="44" customFormat="1" x14ac:dyDescent="0.2">
      <c r="B413" s="37" t="s">
        <v>39</v>
      </c>
      <c r="C413" s="38">
        <v>55.276161433861276</v>
      </c>
      <c r="D413" s="38">
        <v>201.22544233596412</v>
      </c>
    </row>
    <row r="414" spans="2:4" s="44" customFormat="1" x14ac:dyDescent="0.2">
      <c r="B414" s="37" t="s">
        <v>40</v>
      </c>
      <c r="C414" s="38">
        <v>48.7690891337704</v>
      </c>
      <c r="D414" s="38"/>
    </row>
    <row r="415" spans="2:4" s="44" customFormat="1" x14ac:dyDescent="0.2">
      <c r="B415" s="37" t="s">
        <v>41</v>
      </c>
      <c r="C415" s="38">
        <v>72.495246961036599</v>
      </c>
      <c r="D415" s="38">
        <v>240.15551794511714</v>
      </c>
    </row>
    <row r="416" spans="2:4" s="44" customFormat="1" x14ac:dyDescent="0.2">
      <c r="B416" s="37" t="s">
        <v>42</v>
      </c>
      <c r="C416" s="38"/>
      <c r="D416" s="38"/>
    </row>
    <row r="417" spans="2:4" s="44" customFormat="1" x14ac:dyDescent="0.2">
      <c r="B417" s="37" t="s">
        <v>43</v>
      </c>
      <c r="C417" s="38">
        <v>34.424654620415019</v>
      </c>
      <c r="D417" s="38">
        <v>27.676444444444442</v>
      </c>
    </row>
    <row r="418" spans="2:4" s="44" customFormat="1" x14ac:dyDescent="0.2">
      <c r="B418" s="37" t="s">
        <v>44</v>
      </c>
      <c r="C418" s="38">
        <v>94.049246521739136</v>
      </c>
      <c r="D418" s="38">
        <v>247.1895633</v>
      </c>
    </row>
    <row r="419" spans="2:4" s="44" customFormat="1" x14ac:dyDescent="0.2">
      <c r="B419" s="37" t="s">
        <v>45</v>
      </c>
      <c r="C419" s="38">
        <v>17.596189408411472</v>
      </c>
      <c r="D419" s="38">
        <v>30.587603097649041</v>
      </c>
    </row>
    <row r="420" spans="2:4" s="44" customFormat="1" x14ac:dyDescent="0.2">
      <c r="B420" s="37" t="s">
        <v>46</v>
      </c>
      <c r="C420" s="38">
        <v>11.3247551830178</v>
      </c>
      <c r="D420" s="38"/>
    </row>
    <row r="421" spans="2:4" s="44" customFormat="1" x14ac:dyDescent="0.2">
      <c r="B421" s="37" t="s">
        <v>47</v>
      </c>
      <c r="C421" s="38"/>
      <c r="D421" s="38"/>
    </row>
    <row r="422" spans="2:4" s="44" customFormat="1" x14ac:dyDescent="0.2">
      <c r="B422" s="37" t="s">
        <v>48</v>
      </c>
      <c r="C422" s="38">
        <v>44.041238605180844</v>
      </c>
      <c r="D422" s="38">
        <v>145.30905172727273</v>
      </c>
    </row>
    <row r="423" spans="2:4" s="45" customFormat="1" x14ac:dyDescent="0.2">
      <c r="B423" s="37" t="s">
        <v>49</v>
      </c>
      <c r="C423" s="38">
        <v>69.445249658071091</v>
      </c>
      <c r="D423" s="38">
        <v>251.46395200074346</v>
      </c>
    </row>
    <row r="424" spans="2:4" s="45" customFormat="1" x14ac:dyDescent="0.2">
      <c r="B424" s="37" t="s">
        <v>50</v>
      </c>
      <c r="C424" s="38">
        <v>25.817902207847943</v>
      </c>
      <c r="D424" s="38">
        <v>239.66714217843349</v>
      </c>
    </row>
    <row r="425" spans="2:4" s="44" customFormat="1" x14ac:dyDescent="0.2">
      <c r="B425" s="37" t="s">
        <v>51</v>
      </c>
      <c r="C425" s="38">
        <v>82.339068945583335</v>
      </c>
      <c r="D425" s="38">
        <v>236.16794896559213</v>
      </c>
    </row>
    <row r="426" spans="2:4" s="44" customFormat="1" x14ac:dyDescent="0.2">
      <c r="B426" s="37" t="s">
        <v>52</v>
      </c>
      <c r="C426" s="38">
        <v>76.81892702702703</v>
      </c>
      <c r="D426" s="38">
        <v>328.90884247511224</v>
      </c>
    </row>
    <row r="427" spans="2:4" s="44" customFormat="1" x14ac:dyDescent="0.2">
      <c r="B427" s="37" t="s">
        <v>53</v>
      </c>
      <c r="C427" s="38">
        <v>50.034466699111462</v>
      </c>
      <c r="D427" s="38">
        <v>106.15966579935485</v>
      </c>
    </row>
    <row r="428" spans="2:4" s="44" customFormat="1" x14ac:dyDescent="0.2">
      <c r="B428" s="37" t="s">
        <v>54</v>
      </c>
      <c r="C428" s="38">
        <v>56.056384925285577</v>
      </c>
      <c r="D428" s="38">
        <v>237.00725417877274</v>
      </c>
    </row>
    <row r="429" spans="2:4" s="44" customFormat="1" x14ac:dyDescent="0.2">
      <c r="B429" s="37" t="s">
        <v>55</v>
      </c>
      <c r="C429" s="38">
        <v>59.038891720264971</v>
      </c>
      <c r="D429" s="38">
        <v>412.7000862479444</v>
      </c>
    </row>
    <row r="430" spans="2:4" s="44" customFormat="1" x14ac:dyDescent="0.2">
      <c r="B430" s="37" t="s">
        <v>56</v>
      </c>
      <c r="C430" s="38">
        <v>52.782786885245905</v>
      </c>
      <c r="D430" s="38">
        <v>326.67136812411849</v>
      </c>
    </row>
    <row r="431" spans="2:4" s="44" customFormat="1" x14ac:dyDescent="0.2">
      <c r="B431" s="37" t="s">
        <v>57</v>
      </c>
      <c r="C431" s="38"/>
      <c r="D431" s="38"/>
    </row>
    <row r="432" spans="2:4" s="44" customFormat="1" x14ac:dyDescent="0.2">
      <c r="B432" s="37" t="s">
        <v>58</v>
      </c>
      <c r="C432" s="38">
        <v>38.211793721175965</v>
      </c>
      <c r="D432" s="38">
        <v>215.18108289081457</v>
      </c>
    </row>
    <row r="433" spans="2:3" s="44" customFormat="1" x14ac:dyDescent="0.2">
      <c r="B433" s="30"/>
      <c r="C433" s="76"/>
    </row>
    <row r="434" spans="2:3" s="44" customFormat="1" x14ac:dyDescent="0.2">
      <c r="B434" s="30"/>
      <c r="C434" s="76"/>
    </row>
  </sheetData>
  <mergeCells count="4">
    <mergeCell ref="A1:G1"/>
    <mergeCell ref="A2:G2"/>
    <mergeCell ref="C191:J191"/>
    <mergeCell ref="G80:H8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353217B6DE4A42BA6FBC1F035B022D" ma:contentTypeVersion="8" ma:contentTypeDescription="Create a new document." ma:contentTypeScope="" ma:versionID="5cda0995efc294f424fac941e39b3b96">
  <xsd:schema xmlns:xsd="http://www.w3.org/2001/XMLSchema" xmlns:xs="http://www.w3.org/2001/XMLSchema" xmlns:p="http://schemas.microsoft.com/office/2006/metadata/properties" xmlns:ns2="a5f90673-7891-4705-b931-f884347d16c8" xmlns:ns3="434c72b3-bddd-4f19-a43f-5e62eac32782" targetNamespace="http://schemas.microsoft.com/office/2006/metadata/properties" ma:root="true" ma:fieldsID="5dfd29091a8b93f890d61cfc5c589f2e" ns2:_="" ns3:_="">
    <xsd:import namespace="a5f90673-7891-4705-b931-f884347d16c8"/>
    <xsd:import namespace="434c72b3-bddd-4f19-a43f-5e62eac32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f90673-7891-4705-b931-f884347d16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4c72b3-bddd-4f19-a43f-5e62eac3278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C876E6-79FD-431A-9050-ED82DA611D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49E1B4-08A3-4B78-B168-B046CBDCA6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f90673-7891-4705-b931-f884347d16c8"/>
    <ds:schemaRef ds:uri="434c72b3-bddd-4f19-a43f-5e62eac32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132429-7B7F-40E6-BDA8-907E7EB5BD5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List</vt:lpstr>
      <vt:lpstr>Main report</vt:lpstr>
      <vt:lpstr>Working document</vt:lpstr>
      <vt:lpstr>Focus chapter</vt:lpstr>
      <vt:lpstr>List!_Toc501034278</vt:lpstr>
      <vt:lpstr>List!_Toc501639855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Gonçalves</dc:creator>
  <cp:keywords/>
  <dc:description/>
  <cp:lastModifiedBy>LAI Anh</cp:lastModifiedBy>
  <cp:revision/>
  <dcterms:created xsi:type="dcterms:W3CDTF">2018-01-25T17:49:51Z</dcterms:created>
  <dcterms:modified xsi:type="dcterms:W3CDTF">2024-08-30T14:54:43Z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0x010100BE353217B6DE4A42BA6FBC1F035B022D</vt:lpwstr>
  </property>
</Properties>
</file>