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Q:\2. TRV-Trafic\2.Gares routières\0.Registre GR\2. Collecte\Formulaires collecte 2022\"/>
    </mc:Choice>
  </mc:AlternateContent>
  <xr:revisionPtr revIDLastSave="0" documentId="13_ncr:1_{C762C85B-87AD-4E0A-9EF0-901212FE459E}" xr6:coauthVersionLast="47" xr6:coauthVersionMax="47" xr10:uidLastSave="{00000000-0000-0000-0000-000000000000}"/>
  <bookViews>
    <workbookView xWindow="-110" yWindow="-110" windowWidth="19420" windowHeight="10420" xr2:uid="{AB0EC9B4-2C2B-48F7-BABE-667DF2A7B4D2}"/>
  </bookViews>
  <sheets>
    <sheet name="1. Onglet d'accueil" sheetId="2" r:id="rId1"/>
    <sheet name="2. L'aménagement" sheetId="3" r:id="rId2"/>
    <sheet name="3. Les investissement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5" l="1"/>
  <c r="A18" i="5"/>
  <c r="A17" i="5"/>
  <c r="A16" i="5"/>
  <c r="A15" i="5"/>
  <c r="A14" i="5"/>
  <c r="A13" i="5"/>
  <c r="A12" i="5"/>
  <c r="A11" i="5"/>
  <c r="A10" i="5"/>
  <c r="E1" i="2" l="1"/>
</calcChain>
</file>

<file path=xl/sharedStrings.xml><?xml version="1.0" encoding="utf-8"?>
<sst xmlns="http://schemas.openxmlformats.org/spreadsheetml/2006/main" count="45" uniqueCount="45">
  <si>
    <t>Collecte d'informations auprès des exploitants de gares routières</t>
  </si>
  <si>
    <t>Décision n° 2020-007 du 23 janvier 2020 relative à la transmission d’informations par les exploitants d’aménagements routiers</t>
  </si>
  <si>
    <t>Attention</t>
  </si>
  <si>
    <t>S'agit-il de la première collecte pour cet aménagement ?</t>
  </si>
  <si>
    <t>L'aménagement</t>
  </si>
  <si>
    <t>Dénomination de l’aménagement telle qu'elle apparaît au registre :</t>
  </si>
  <si>
    <t>Code ID de l'aménagement dans le registre :</t>
  </si>
  <si>
    <t>Identité de l'exploitant :</t>
  </si>
  <si>
    <t>Commune dans laquelle se situe l'aménagement :</t>
  </si>
  <si>
    <t>Code postal de la commune :</t>
  </si>
  <si>
    <t>Investissements</t>
  </si>
  <si>
    <t>Type d'investissement</t>
  </si>
  <si>
    <t>Précisions sur le type d'investissement</t>
  </si>
  <si>
    <t>Montant brut (en euros)</t>
  </si>
  <si>
    <t>Montant net de subventions (en euros)</t>
  </si>
  <si>
    <t>Commentaires</t>
  </si>
  <si>
    <t>L’Autorité recueille des informations relatives aux investissements présentant un intérêt particulier pour les entreprises de transport routier de personnes. Ces investissements jugés significatifs recouvrent notamment :
- la construction d’un nouveau quai ou le réaménagement d’un quai existant,
- la réfection significative de la zone de roulement*,
- la mise en place ou un réaménagement important :
   • d’un ou plusieurs guichets d’information ou de vente,
   • d’un système d’information dynamique pour les voyageurs,
   • d’un système de contrôle des entrées/sorties des véhicules,
   • d’une installation permettant d’améliorer la sécurité et la sûreté des infrastructures,
   • d’abribus/d’auvents/d’un bâtiment destiné à l’accueil des voyageurs,
   • d’une zone d'attente,
- tout autre investissement destiné au confort des voyageurs (toilettes, restauration, etc.).
*zone de roulement : aire consacrée à la circulation des véhicules, par opposition aux zones d’arrêt ou de stationnement</t>
  </si>
  <si>
    <t>Réfection significative de la zone de roulement</t>
  </si>
  <si>
    <t>Mise en place ou un réaménagement important d’un ou plusieurs guichets d’information ou de vente</t>
  </si>
  <si>
    <t>Mise en place ou un réaménagement important d’un système d’information dynamique pour les voyageurs</t>
  </si>
  <si>
    <t>Mise en place ou un réaménagement important d’un système de contrôle des entrées/sorties des véhicules</t>
  </si>
  <si>
    <t>Date de mise à jour :</t>
  </si>
  <si>
    <t>Pour toute remarque, merci de contacter :</t>
  </si>
  <si>
    <t>registregaresroutieres@autorite-transports.fr</t>
  </si>
  <si>
    <t xml:space="preserve">Tout exploitant d’un aménagement de transport routier déclaré au registre transmet à l’Autorité, au plus tard le 1 septembre de chaque année N, les informations relatives aux investissements initiés entre le 1er janvier de l’année N-8 et le 31 décembre de l’année N-2, mentionnées dans la partie 4 de la décision. </t>
  </si>
  <si>
    <t xml:space="preserve">Les exploitants ne sont pas tenus de renouveler la transmission des informations relatives aux investissements initiés entre le 1er janvier de l’année N-8 et le 31 décembre de l’année N-2 qui auraient déjà été transmises à l’Autorité. </t>
  </si>
  <si>
    <t>Nombre d'investissements réalisés dans l'aménagement entre le 1er janvier 2014 et le 31 décembre 2020</t>
  </si>
  <si>
    <t>Construction d’un nouveau quai ou le réaménagement d’un quai existant</t>
  </si>
  <si>
    <t>Mise en place ou un réaménagement important d’une installation permettant d’améliorer la sécurité et la sûreté des infrastructures</t>
  </si>
  <si>
    <t>Mise en place ou un réaménagement important d’abribus/d’auvents/d’un bâtiment destiné à l’accueil des voyageurs</t>
  </si>
  <si>
    <t>Mise en place ou un réaménagement important d’une zone d'attente</t>
  </si>
  <si>
    <t>Tout autre investissement destiné au confort des voyageurs (toilettes, restauration, etc.)</t>
  </si>
  <si>
    <t>Induit par l'accueil de services librement organisés (Oui / Non)</t>
  </si>
  <si>
    <t>Voir colonne C du fichier Excel "Registre gares routieres"</t>
  </si>
  <si>
    <r>
      <t>TRANSMISSION DES INFORMATIONS</t>
    </r>
    <r>
      <rPr>
        <sz val="10"/>
        <color theme="3"/>
        <rFont val="Roboto"/>
      </rPr>
      <t xml:space="preserve"> :</t>
    </r>
  </si>
  <si>
    <t>Liste des onglets</t>
  </si>
  <si>
    <t>1. Onglet d'accueil</t>
  </si>
  <si>
    <t>Exercices 2014 à 2020</t>
  </si>
  <si>
    <t>2. L'aménagement</t>
  </si>
  <si>
    <t>3. Les investissements</t>
  </si>
  <si>
    <t>Entre le 1er janvier 2014 et le 31 décembre 2020</t>
  </si>
  <si>
    <t>Date de mise en service (*)</t>
  </si>
  <si>
    <t>(*) La date de mise en service prévisionnelle ou effective si les travaux ont été achevés depuis.</t>
  </si>
  <si>
    <t xml:space="preserve">Ce formulaire de collecte d'informations concerne uniquement la période 2014-2020. </t>
  </si>
  <si>
    <t xml:space="preserve">Si vous n'avez pas déjà transmis les informations relatives à l'exercice 2021, merci de remplir également le formulaire de collecte d'informations correspondant à l'année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</si>
</sst>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Roboto"/>
    </font>
    <font>
      <sz val="11"/>
      <color theme="0"/>
      <name val="Roboto"/>
    </font>
    <font>
      <sz val="11"/>
      <color theme="0"/>
      <name val="Calibri"/>
      <family val="2"/>
      <scheme val="minor"/>
    </font>
    <font>
      <sz val="10"/>
      <color theme="0"/>
      <name val="Roboto"/>
    </font>
    <font>
      <b/>
      <sz val="10"/>
      <color theme="0"/>
      <name val="Roboto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3"/>
      <name val="Roboto"/>
    </font>
    <font>
      <sz val="11"/>
      <color theme="3"/>
      <name val="Roboto"/>
    </font>
    <font>
      <b/>
      <sz val="11"/>
      <color theme="3"/>
      <name val="Roboto"/>
    </font>
    <font>
      <b/>
      <sz val="10"/>
      <color theme="3"/>
      <name val="Roboto"/>
    </font>
    <font>
      <sz val="8"/>
      <color rgb="FF000000"/>
      <name val="Segoe UI"/>
      <family val="2"/>
    </font>
    <font>
      <u/>
      <sz val="10"/>
      <color theme="0"/>
      <name val="Roboto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3">
    <xf numFmtId="0" fontId="0" fillId="0" borderId="0"/>
    <xf numFmtId="0" fontId="4" fillId="0" borderId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1"/>
    <xf numFmtId="0" fontId="5" fillId="0" borderId="0" xfId="1" applyFont="1" applyAlignment="1">
      <alignment horizontal="right" vertical="center"/>
    </xf>
    <xf numFmtId="14" fontId="6" fillId="0" borderId="0" xfId="1" applyNumberFormat="1" applyFont="1" applyAlignment="1">
      <alignment horizontal="left" vertical="center"/>
    </xf>
    <xf numFmtId="0" fontId="3" fillId="0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8" fillId="0" borderId="0" xfId="0" applyFont="1"/>
    <xf numFmtId="0" fontId="10" fillId="0" borderId="0" xfId="0" applyFont="1" applyFill="1"/>
    <xf numFmtId="0" fontId="10" fillId="0" borderId="0" xfId="0" applyFont="1"/>
    <xf numFmtId="0" fontId="9" fillId="0" borderId="0" xfId="0" applyFont="1" applyAlignment="1">
      <alignment horizontal="left" vertical="center" indent="2"/>
    </xf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10" fillId="4" borderId="0" xfId="0" applyFont="1" applyFill="1" applyBorder="1"/>
    <xf numFmtId="0" fontId="10" fillId="4" borderId="0" xfId="0" applyFont="1" applyFill="1" applyBorder="1" applyAlignment="1">
      <alignment vertical="center" wrapText="1"/>
    </xf>
    <xf numFmtId="0" fontId="10" fillId="4" borderId="3" xfId="0" applyFont="1" applyFill="1" applyBorder="1"/>
    <xf numFmtId="0" fontId="13" fillId="3" borderId="0" xfId="2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/>
    <xf numFmtId="0" fontId="17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 wrapText="1"/>
    </xf>
    <xf numFmtId="0" fontId="17" fillId="5" borderId="0" xfId="0" applyFont="1" applyFill="1"/>
    <xf numFmtId="0" fontId="2" fillId="0" borderId="0" xfId="0" applyFont="1"/>
    <xf numFmtId="0" fontId="14" fillId="6" borderId="0" xfId="0" quotePrefix="1" applyFont="1" applyFill="1" applyAlignment="1">
      <alignment horizontal="left" vertical="center" wrapText="1"/>
    </xf>
    <xf numFmtId="0" fontId="14" fillId="0" borderId="0" xfId="0" applyFont="1"/>
    <xf numFmtId="0" fontId="3" fillId="0" borderId="0" xfId="0" quotePrefix="1" applyFont="1" applyAlignment="1">
      <alignment vertical="center" wrapText="1"/>
    </xf>
    <xf numFmtId="0" fontId="3" fillId="0" borderId="0" xfId="0" applyFont="1" applyAlignment="1">
      <alignment wrapText="1"/>
    </xf>
    <xf numFmtId="0" fontId="19" fillId="4" borderId="2" xfId="0" applyFont="1" applyFill="1" applyBorder="1" applyAlignment="1">
      <alignment vertical="center" wrapText="1"/>
    </xf>
    <xf numFmtId="0" fontId="3" fillId="8" borderId="0" xfId="0" applyFont="1" applyFill="1"/>
    <xf numFmtId="0" fontId="15" fillId="3" borderId="1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right" vertical="center" wrapText="1"/>
    </xf>
    <xf numFmtId="0" fontId="15" fillId="3" borderId="11" xfId="0" applyFont="1" applyFill="1" applyBorder="1" applyAlignment="1">
      <alignment vertical="center" wrapText="1"/>
    </xf>
    <xf numFmtId="165" fontId="15" fillId="3" borderId="11" xfId="0" applyNumberFormat="1" applyFont="1" applyFill="1" applyBorder="1" applyAlignment="1">
      <alignment vertical="center" wrapText="1"/>
    </xf>
    <xf numFmtId="164" fontId="15" fillId="3" borderId="11" xfId="0" applyNumberFormat="1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" fontId="14" fillId="3" borderId="11" xfId="0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/>
    </xf>
    <xf numFmtId="0" fontId="14" fillId="6" borderId="13" xfId="0" applyFont="1" applyFill="1" applyBorder="1" applyAlignment="1">
      <alignment horizontal="left"/>
    </xf>
    <xf numFmtId="0" fontId="14" fillId="6" borderId="14" xfId="0" applyFont="1" applyFill="1" applyBorder="1" applyAlignment="1">
      <alignment horizontal="left"/>
    </xf>
    <xf numFmtId="0" fontId="14" fillId="7" borderId="8" xfId="0" applyFont="1" applyFill="1" applyBorder="1" applyAlignment="1">
      <alignment horizontal="left" vertical="center"/>
    </xf>
    <xf numFmtId="0" fontId="14" fillId="7" borderId="9" xfId="0" applyFont="1" applyFill="1" applyBorder="1" applyAlignment="1">
      <alignment horizontal="left" vertical="center"/>
    </xf>
    <xf numFmtId="0" fontId="14" fillId="7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right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/>
    </xf>
    <xf numFmtId="0" fontId="14" fillId="8" borderId="0" xfId="0" applyFont="1" applyFill="1" applyAlignment="1">
      <alignment horizontal="left" vertical="center" wrapText="1"/>
    </xf>
    <xf numFmtId="0" fontId="14" fillId="3" borderId="0" xfId="0" applyFont="1" applyFill="1" applyBorder="1" applyAlignment="1">
      <alignment horizontal="left" vertical="top" wrapText="1"/>
    </xf>
  </cellXfs>
  <cellStyles count="3">
    <cellStyle name="Lien hypertexte" xfId="2" builtinId="8"/>
    <cellStyle name="Normal" xfId="0" builtinId="0"/>
    <cellStyle name="Normal 2" xfId="1" xr:uid="{9A574981-E807-46F5-94FF-0E8DCAF39F1B}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0</xdr:row>
      <xdr:rowOff>118533</xdr:rowOff>
    </xdr:from>
    <xdr:to>
      <xdr:col>2</xdr:col>
      <xdr:colOff>1979894</xdr:colOff>
      <xdr:row>0</xdr:row>
      <xdr:rowOff>994833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118533"/>
          <a:ext cx="2420161" cy="8763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11</xdr:row>
          <xdr:rowOff>158750</xdr:rowOff>
        </xdr:from>
        <xdr:to>
          <xdr:col>3</xdr:col>
          <xdr:colOff>463550</xdr:colOff>
          <xdr:row>13</xdr:row>
          <xdr:rowOff>44450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12</xdr:row>
          <xdr:rowOff>146050</xdr:rowOff>
        </xdr:from>
        <xdr:to>
          <xdr:col>3</xdr:col>
          <xdr:colOff>457200</xdr:colOff>
          <xdr:row>14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Personnalisé 4">
      <a:dk1>
        <a:sysClr val="windowText" lastClr="000000"/>
      </a:dk1>
      <a:lt1>
        <a:sysClr val="window" lastClr="FFFFFF"/>
      </a:lt1>
      <a:dk2>
        <a:srgbClr val="24356D"/>
      </a:dk2>
      <a:lt2>
        <a:srgbClr val="E7E6E6"/>
      </a:lt2>
      <a:accent1>
        <a:srgbClr val="6C8A99"/>
      </a:accent1>
      <a:accent2>
        <a:srgbClr val="F39200"/>
      </a:accent2>
      <a:accent3>
        <a:srgbClr val="9CC5C4"/>
      </a:accent3>
      <a:accent4>
        <a:srgbClr val="C66C61"/>
      </a:accent4>
      <a:accent5>
        <a:srgbClr val="0084AD"/>
      </a:accent5>
      <a:accent6>
        <a:srgbClr val="815374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tp.autorite-transports.fr/Registre%20gares%20routieres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0CE5-7F11-4264-A346-23BF7477128D}">
  <sheetPr codeName="Feuil2"/>
  <dimension ref="B1:I24"/>
  <sheetViews>
    <sheetView showGridLines="0" showRowColHeaders="0" tabSelected="1" zoomScale="80" zoomScaleNormal="80" workbookViewId="0">
      <selection activeCell="B2" sqref="B2:C2"/>
    </sheetView>
  </sheetViews>
  <sheetFormatPr baseColWidth="10" defaultColWidth="11.54296875" defaultRowHeight="13" x14ac:dyDescent="0.3"/>
  <cols>
    <col min="1" max="1" width="4.453125" style="2" customWidth="1"/>
    <col min="2" max="2" width="11.54296875" style="2"/>
    <col min="3" max="3" width="66.08984375" style="2" customWidth="1"/>
    <col min="4" max="4" width="21.6328125" style="2" customWidth="1"/>
    <col min="5" max="5" width="37.1796875" style="2" customWidth="1"/>
    <col min="6" max="6" width="33.6328125" style="2" customWidth="1"/>
    <col min="7" max="7" width="22.6328125" style="2" customWidth="1"/>
    <col min="8" max="8" width="26.90625" style="2" customWidth="1"/>
    <col min="9" max="9" width="32.453125" style="2" customWidth="1"/>
    <col min="10" max="10" width="21.6328125" style="2" customWidth="1"/>
    <col min="11" max="16384" width="11.54296875" style="2"/>
  </cols>
  <sheetData>
    <row r="1" spans="2:9" customFormat="1" ht="98" customHeight="1" x14ac:dyDescent="0.35">
      <c r="C1" s="3"/>
      <c r="D1" s="4" t="s">
        <v>21</v>
      </c>
      <c r="E1" s="5">
        <f ca="1">TODAY()</f>
        <v>44712</v>
      </c>
      <c r="F1" s="3"/>
      <c r="G1" s="3"/>
      <c r="H1" s="3"/>
      <c r="I1" s="3"/>
    </row>
    <row r="2" spans="2:9" ht="14.4" customHeight="1" x14ac:dyDescent="0.3">
      <c r="B2" s="55" t="s">
        <v>0</v>
      </c>
      <c r="C2" s="55"/>
      <c r="D2" s="16"/>
      <c r="E2" s="16"/>
    </row>
    <row r="3" spans="2:9" x14ac:dyDescent="0.3">
      <c r="B3" s="61" t="s">
        <v>37</v>
      </c>
      <c r="C3" s="61"/>
      <c r="D3" s="16"/>
      <c r="E3" s="16"/>
    </row>
    <row r="4" spans="2:9" ht="21.65" customHeight="1" x14ac:dyDescent="0.3">
      <c r="B4" s="58" t="s">
        <v>1</v>
      </c>
      <c r="C4" s="58"/>
      <c r="D4" s="58"/>
      <c r="E4" s="58"/>
    </row>
    <row r="5" spans="2:9" ht="27.65" customHeight="1" x14ac:dyDescent="0.3">
      <c r="B5" s="57" t="s">
        <v>24</v>
      </c>
      <c r="C5" s="57"/>
      <c r="D5" s="57"/>
      <c r="E5" s="57"/>
    </row>
    <row r="6" spans="2:9" ht="27.65" customHeight="1" x14ac:dyDescent="0.3">
      <c r="B6" s="56" t="s">
        <v>25</v>
      </c>
      <c r="C6" s="56"/>
      <c r="D6" s="56"/>
      <c r="E6" s="56"/>
    </row>
    <row r="7" spans="2:9" ht="43.25" customHeight="1" x14ac:dyDescent="0.3">
      <c r="B7" s="16"/>
      <c r="C7" s="17"/>
      <c r="D7" s="16"/>
      <c r="E7" s="16"/>
    </row>
    <row r="8" spans="2:9" x14ac:dyDescent="0.3">
      <c r="B8" s="16"/>
      <c r="C8" s="35" t="s">
        <v>2</v>
      </c>
      <c r="D8" s="20"/>
      <c r="E8" s="18"/>
    </row>
    <row r="9" spans="2:9" x14ac:dyDescent="0.3">
      <c r="B9" s="16"/>
      <c r="C9" s="59" t="s">
        <v>43</v>
      </c>
      <c r="D9" s="60"/>
      <c r="E9" s="18"/>
    </row>
    <row r="10" spans="2:9" ht="26.4" customHeight="1" x14ac:dyDescent="0.3">
      <c r="B10" s="16"/>
      <c r="C10" s="53" t="s">
        <v>44</v>
      </c>
      <c r="D10" s="54"/>
      <c r="E10" s="19"/>
    </row>
    <row r="11" spans="2:9" ht="27.65" customHeight="1" x14ac:dyDescent="0.3">
      <c r="B11" s="16"/>
      <c r="C11" s="56"/>
      <c r="D11" s="56"/>
      <c r="E11" s="56"/>
    </row>
    <row r="12" spans="2:9" x14ac:dyDescent="0.3">
      <c r="B12" s="16"/>
      <c r="C12" s="16"/>
      <c r="D12" s="16"/>
      <c r="E12" s="16"/>
    </row>
    <row r="13" spans="2:9" x14ac:dyDescent="0.3">
      <c r="B13" s="52" t="s">
        <v>3</v>
      </c>
      <c r="C13" s="52"/>
      <c r="D13" s="16"/>
      <c r="E13" s="16"/>
    </row>
    <row r="14" spans="2:9" x14ac:dyDescent="0.3">
      <c r="B14" s="16"/>
      <c r="C14" s="16"/>
      <c r="D14" s="16"/>
      <c r="E14" s="16"/>
    </row>
    <row r="15" spans="2:9" x14ac:dyDescent="0.3">
      <c r="B15" s="16"/>
      <c r="C15" s="16"/>
      <c r="D15" s="16"/>
      <c r="E15" s="16"/>
    </row>
    <row r="16" spans="2:9" x14ac:dyDescent="0.3">
      <c r="C16" s="2" t="s">
        <v>22</v>
      </c>
      <c r="D16" s="2" t="s">
        <v>23</v>
      </c>
    </row>
    <row r="19" spans="2:8" x14ac:dyDescent="0.3">
      <c r="B19" s="29" t="s">
        <v>34</v>
      </c>
      <c r="C19" s="29"/>
      <c r="D19" s="29"/>
      <c r="E19" s="29"/>
      <c r="F19" s="30"/>
      <c r="G19" s="30"/>
      <c r="H19" s="30"/>
    </row>
    <row r="20" spans="2:8" ht="3.75" customHeight="1" x14ac:dyDescent="0.3">
      <c r="B20" s="31"/>
      <c r="C20" s="31"/>
      <c r="D20" s="31"/>
      <c r="E20" s="31"/>
      <c r="F20" s="32"/>
      <c r="G20" s="33"/>
      <c r="H20" s="33"/>
    </row>
    <row r="21" spans="2:8" s="34" customFormat="1" ht="30" customHeight="1" x14ac:dyDescent="0.3">
      <c r="B21" s="45" t="s">
        <v>35</v>
      </c>
      <c r="C21" s="45"/>
      <c r="D21" s="45"/>
    </row>
    <row r="22" spans="2:8" x14ac:dyDescent="0.3">
      <c r="B22" s="46" t="s">
        <v>36</v>
      </c>
      <c r="C22" s="47"/>
      <c r="D22" s="48"/>
    </row>
    <row r="23" spans="2:8" x14ac:dyDescent="0.3">
      <c r="B23" s="49" t="s">
        <v>38</v>
      </c>
      <c r="C23" s="50"/>
      <c r="D23" s="51"/>
    </row>
    <row r="24" spans="2:8" x14ac:dyDescent="0.3">
      <c r="B24" s="49" t="s">
        <v>39</v>
      </c>
      <c r="C24" s="50"/>
      <c r="D24" s="51"/>
    </row>
  </sheetData>
  <mergeCells count="13">
    <mergeCell ref="C10:D10"/>
    <mergeCell ref="B2:C2"/>
    <mergeCell ref="C11:E11"/>
    <mergeCell ref="B5:E5"/>
    <mergeCell ref="B4:E4"/>
    <mergeCell ref="C9:D9"/>
    <mergeCell ref="B6:E6"/>
    <mergeCell ref="B3:C3"/>
    <mergeCell ref="B21:D21"/>
    <mergeCell ref="B22:D22"/>
    <mergeCell ref="B23:D23"/>
    <mergeCell ref="B24:D24"/>
    <mergeCell ref="B13:C1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203200</xdr:colOff>
                    <xdr:row>11</xdr:row>
                    <xdr:rowOff>158750</xdr:rowOff>
                  </from>
                  <to>
                    <xdr:col>3</xdr:col>
                    <xdr:colOff>463550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196850</xdr:colOff>
                    <xdr:row>12</xdr:row>
                    <xdr:rowOff>146050</xdr:rowOff>
                  </from>
                  <to>
                    <xdr:col>3</xdr:col>
                    <xdr:colOff>457200</xdr:colOff>
                    <xdr:row>14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39B3-6AAD-4541-81A2-E47CD0F7BFB6}">
  <sheetPr codeName="Feuil3"/>
  <dimension ref="A1:C14"/>
  <sheetViews>
    <sheetView showGridLines="0" showRowColHeaders="0" zoomScale="90" zoomScaleNormal="90" workbookViewId="0">
      <pane ySplit="1" topLeftCell="A2" activePane="bottomLeft" state="frozen"/>
      <selection pane="bottomLeft"/>
    </sheetView>
  </sheetViews>
  <sheetFormatPr baseColWidth="10" defaultColWidth="114.08984375" defaultRowHeight="13" x14ac:dyDescent="0.3"/>
  <cols>
    <col min="1" max="1" width="120.81640625" style="2" customWidth="1"/>
    <col min="2" max="2" width="37.90625" style="2" customWidth="1"/>
    <col min="3" max="3" width="13.1796875" style="2" customWidth="1"/>
    <col min="4" max="16384" width="114.08984375" style="2"/>
  </cols>
  <sheetData>
    <row r="1" spans="1:3" s="1" customFormat="1" ht="23.4" customHeight="1" x14ac:dyDescent="0.35">
      <c r="A1" s="7" t="s">
        <v>4</v>
      </c>
      <c r="B1" s="8"/>
      <c r="C1" s="8"/>
    </row>
    <row r="2" spans="1:3" x14ac:dyDescent="0.3">
      <c r="A2" s="9"/>
      <c r="B2" s="10"/>
      <c r="C2" s="10"/>
    </row>
    <row r="3" spans="1:3" ht="25.25" customHeight="1" x14ac:dyDescent="0.3">
      <c r="A3" s="23" t="s">
        <v>5</v>
      </c>
      <c r="B3" s="43"/>
      <c r="C3" s="10"/>
    </row>
    <row r="4" spans="1:3" ht="5.4" customHeight="1" x14ac:dyDescent="0.3">
      <c r="A4" s="24"/>
      <c r="B4" s="24"/>
      <c r="C4" s="10"/>
    </row>
    <row r="5" spans="1:3" ht="25.25" customHeight="1" x14ac:dyDescent="0.3">
      <c r="A5" s="23" t="s">
        <v>6</v>
      </c>
      <c r="B5" s="43"/>
      <c r="C5" s="10"/>
    </row>
    <row r="6" spans="1:3" x14ac:dyDescent="0.3">
      <c r="A6" s="21" t="s">
        <v>33</v>
      </c>
      <c r="B6" s="10"/>
      <c r="C6" s="10"/>
    </row>
    <row r="7" spans="1:3" ht="7.75" customHeight="1" x14ac:dyDescent="0.3">
      <c r="A7" s="10"/>
      <c r="B7" s="10"/>
      <c r="C7" s="10"/>
    </row>
    <row r="8" spans="1:3" ht="25.25" customHeight="1" x14ac:dyDescent="0.3">
      <c r="A8" s="23" t="s">
        <v>7</v>
      </c>
      <c r="B8" s="43"/>
      <c r="C8" s="10"/>
    </row>
    <row r="9" spans="1:3" ht="8.4" customHeight="1" x14ac:dyDescent="0.3">
      <c r="A9" s="24"/>
      <c r="B9" s="24"/>
      <c r="C9" s="10"/>
    </row>
    <row r="10" spans="1:3" ht="25.25" customHeight="1" x14ac:dyDescent="0.3">
      <c r="A10" s="23" t="s">
        <v>8</v>
      </c>
      <c r="B10" s="43"/>
      <c r="C10" s="10"/>
    </row>
    <row r="11" spans="1:3" ht="6.65" customHeight="1" x14ac:dyDescent="0.3">
      <c r="A11" s="24"/>
      <c r="B11" s="24"/>
      <c r="C11" s="10"/>
    </row>
    <row r="12" spans="1:3" ht="25.25" customHeight="1" x14ac:dyDescent="0.3">
      <c r="A12" s="23" t="s">
        <v>9</v>
      </c>
      <c r="B12" s="44"/>
      <c r="C12" s="10"/>
    </row>
    <row r="13" spans="1:3" x14ac:dyDescent="0.3">
      <c r="A13" s="10"/>
      <c r="B13" s="10"/>
      <c r="C13" s="10"/>
    </row>
    <row r="14" spans="1:3" x14ac:dyDescent="0.3">
      <c r="A14" s="11"/>
      <c r="B14" s="10"/>
      <c r="C14" s="10"/>
    </row>
  </sheetData>
  <hyperlinks>
    <hyperlink ref="A6" r:id="rId1" display="Voir colonne C du fichier Excel &quot;Registre gares routieres&quot; " xr:uid="{4B2C92C9-1E69-484A-8646-B21E0B1773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5929-1C2D-4C56-9857-C3B911BB3012}">
  <sheetPr codeName="Feuil1"/>
  <dimension ref="A1:M22"/>
  <sheetViews>
    <sheetView showGridLines="0" showRowColHeaders="0" zoomScale="70" zoomScaleNormal="70" workbookViewId="0">
      <pane ySplit="1" topLeftCell="A2" activePane="bottomLeft" state="frozen"/>
      <selection pane="bottomLeft"/>
    </sheetView>
  </sheetViews>
  <sheetFormatPr baseColWidth="10" defaultColWidth="11.54296875" defaultRowHeight="13" x14ac:dyDescent="0.3"/>
  <cols>
    <col min="1" max="1" width="25.36328125" style="2" customWidth="1"/>
    <col min="2" max="2" width="86" style="2" customWidth="1"/>
    <col min="3" max="3" width="22.1796875" style="2" customWidth="1"/>
    <col min="4" max="4" width="26.08984375" style="2" customWidth="1"/>
    <col min="5" max="5" width="21.36328125" style="2" customWidth="1"/>
    <col min="6" max="6" width="23.54296875" style="2" customWidth="1"/>
    <col min="7" max="7" width="32.54296875" style="2" customWidth="1"/>
    <col min="8" max="8" width="21.6328125" style="2" customWidth="1"/>
    <col min="9" max="10" width="11.54296875" style="2"/>
    <col min="11" max="11" width="11.54296875" style="14"/>
    <col min="12" max="12" width="11.54296875" style="2"/>
    <col min="13" max="13" width="11.54296875" style="14"/>
    <col min="14" max="16384" width="11.54296875" style="2"/>
  </cols>
  <sheetData>
    <row r="1" spans="1:13" s="1" customFormat="1" ht="25.75" customHeight="1" x14ac:dyDescent="0.35">
      <c r="A1" s="22" t="s">
        <v>10</v>
      </c>
      <c r="B1" s="8"/>
      <c r="C1" s="8"/>
      <c r="D1" s="8"/>
      <c r="E1" s="8"/>
      <c r="F1" s="8"/>
      <c r="G1" s="8"/>
      <c r="H1" s="8"/>
      <c r="I1" s="8"/>
      <c r="K1" s="12"/>
      <c r="M1" s="12"/>
    </row>
    <row r="2" spans="1:13" s="6" customFormat="1" x14ac:dyDescent="0.3">
      <c r="A2" s="9"/>
      <c r="B2" s="10"/>
      <c r="C2" s="10"/>
      <c r="D2" s="10"/>
      <c r="E2" s="10"/>
      <c r="F2" s="10"/>
      <c r="G2" s="10"/>
      <c r="H2" s="10"/>
      <c r="I2" s="10"/>
      <c r="K2" s="13"/>
      <c r="M2" s="13"/>
    </row>
    <row r="3" spans="1:13" ht="192.65" customHeight="1" x14ac:dyDescent="0.3">
      <c r="A3" s="62" t="s">
        <v>16</v>
      </c>
      <c r="B3" s="62"/>
      <c r="C3" s="62"/>
      <c r="D3" s="62"/>
      <c r="E3" s="62"/>
      <c r="F3" s="62"/>
      <c r="G3" s="62"/>
      <c r="H3" s="62"/>
      <c r="I3" s="36"/>
    </row>
    <row r="4" spans="1:13" x14ac:dyDescent="0.3">
      <c r="A4" s="23"/>
      <c r="B4" s="24"/>
      <c r="C4" s="24"/>
      <c r="D4" s="24"/>
      <c r="E4" s="24"/>
      <c r="F4" s="24"/>
      <c r="G4" s="24"/>
      <c r="H4" s="24"/>
      <c r="I4" s="10"/>
    </row>
    <row r="5" spans="1:13" x14ac:dyDescent="0.3">
      <c r="A5" s="25" t="s">
        <v>40</v>
      </c>
      <c r="B5" s="24"/>
      <c r="C5" s="24"/>
      <c r="D5" s="24"/>
      <c r="E5" s="24"/>
      <c r="F5" s="24"/>
      <c r="G5" s="24"/>
      <c r="H5" s="24"/>
      <c r="I5" s="10"/>
    </row>
    <row r="6" spans="1:13" ht="22.75" customHeight="1" x14ac:dyDescent="0.3">
      <c r="A6" s="26" t="s">
        <v>26</v>
      </c>
      <c r="B6" s="24"/>
      <c r="C6" s="27">
        <v>5</v>
      </c>
      <c r="D6" s="28"/>
      <c r="E6" s="24"/>
      <c r="F6" s="24"/>
      <c r="G6" s="24"/>
      <c r="H6" s="24"/>
      <c r="I6" s="10"/>
    </row>
    <row r="7" spans="1:13" x14ac:dyDescent="0.3">
      <c r="A7" s="24"/>
      <c r="B7" s="24"/>
      <c r="C7" s="24"/>
      <c r="D7" s="24"/>
      <c r="E7" s="24"/>
      <c r="F7" s="24"/>
      <c r="G7" s="24"/>
      <c r="H7" s="24"/>
      <c r="I7" s="10"/>
    </row>
    <row r="8" spans="1:13" x14ac:dyDescent="0.3">
      <c r="A8" s="11"/>
      <c r="B8" s="10"/>
      <c r="C8" s="10"/>
      <c r="D8" s="10"/>
      <c r="E8" s="10"/>
      <c r="F8" s="10"/>
      <c r="G8" s="10"/>
      <c r="H8" s="10"/>
      <c r="I8" s="10"/>
      <c r="K8" s="14">
        <v>0</v>
      </c>
    </row>
    <row r="9" spans="1:13" ht="40.75" customHeight="1" x14ac:dyDescent="0.3">
      <c r="A9" s="37"/>
      <c r="B9" s="38" t="s">
        <v>11</v>
      </c>
      <c r="C9" s="38" t="s">
        <v>12</v>
      </c>
      <c r="D9" s="38" t="s">
        <v>41</v>
      </c>
      <c r="E9" s="38" t="s">
        <v>13</v>
      </c>
      <c r="F9" s="38" t="s">
        <v>14</v>
      </c>
      <c r="G9" s="38" t="s">
        <v>32</v>
      </c>
      <c r="H9" s="38" t="s">
        <v>15</v>
      </c>
      <c r="I9" s="10"/>
      <c r="K9" s="14">
        <v>1</v>
      </c>
    </row>
    <row r="10" spans="1:13" ht="25.25" customHeight="1" x14ac:dyDescent="0.3">
      <c r="A10" s="39" t="str">
        <f>IF($C$6&gt;=1,"Investissement n°1","")</f>
        <v>Investissement n°1</v>
      </c>
      <c r="B10" s="40"/>
      <c r="C10" s="40"/>
      <c r="D10" s="41"/>
      <c r="E10" s="42"/>
      <c r="F10" s="42"/>
      <c r="G10" s="37"/>
      <c r="H10" s="37"/>
      <c r="I10" s="10"/>
      <c r="K10" s="14">
        <v>2</v>
      </c>
      <c r="M10" s="15" t="s">
        <v>27</v>
      </c>
    </row>
    <row r="11" spans="1:13" ht="25.25" customHeight="1" x14ac:dyDescent="0.3">
      <c r="A11" s="39" t="str">
        <f>IF($C$6&gt;=2,"Investissement n°2","")</f>
        <v>Investissement n°2</v>
      </c>
      <c r="B11" s="40"/>
      <c r="C11" s="40"/>
      <c r="D11" s="41"/>
      <c r="E11" s="42"/>
      <c r="F11" s="42"/>
      <c r="G11" s="37"/>
      <c r="H11" s="40"/>
      <c r="I11" s="10"/>
      <c r="K11" s="14">
        <v>3</v>
      </c>
      <c r="M11" s="15" t="s">
        <v>17</v>
      </c>
    </row>
    <row r="12" spans="1:13" ht="25.25" customHeight="1" x14ac:dyDescent="0.3">
      <c r="A12" s="39" t="str">
        <f>IF($C$6&gt;=3,"Investissement n°3","")</f>
        <v>Investissement n°3</v>
      </c>
      <c r="B12" s="40"/>
      <c r="C12" s="40"/>
      <c r="D12" s="41"/>
      <c r="E12" s="42"/>
      <c r="F12" s="42"/>
      <c r="G12" s="37"/>
      <c r="H12" s="40"/>
      <c r="I12" s="10"/>
      <c r="K12" s="14">
        <v>4</v>
      </c>
      <c r="M12" s="15" t="s">
        <v>18</v>
      </c>
    </row>
    <row r="13" spans="1:13" ht="25.25" customHeight="1" x14ac:dyDescent="0.3">
      <c r="A13" s="39" t="str">
        <f>IF($C$6&gt;=4,"Investissement n°4","")</f>
        <v>Investissement n°4</v>
      </c>
      <c r="B13" s="40"/>
      <c r="C13" s="40"/>
      <c r="D13" s="41"/>
      <c r="E13" s="42"/>
      <c r="F13" s="42"/>
      <c r="G13" s="37"/>
      <c r="H13" s="40"/>
      <c r="I13" s="10"/>
      <c r="K13" s="14">
        <v>5</v>
      </c>
      <c r="M13" s="15" t="s">
        <v>19</v>
      </c>
    </row>
    <row r="14" spans="1:13" ht="25.25" customHeight="1" x14ac:dyDescent="0.3">
      <c r="A14" s="39" t="str">
        <f>IF($C$6&gt;=5,"Investissement n°5","")</f>
        <v>Investissement n°5</v>
      </c>
      <c r="B14" s="40"/>
      <c r="C14" s="40"/>
      <c r="D14" s="41"/>
      <c r="E14" s="42"/>
      <c r="F14" s="42"/>
      <c r="G14" s="37"/>
      <c r="H14" s="40"/>
      <c r="I14" s="10"/>
      <c r="K14" s="14">
        <v>6</v>
      </c>
      <c r="M14" s="15" t="s">
        <v>20</v>
      </c>
    </row>
    <row r="15" spans="1:13" ht="25.25" customHeight="1" x14ac:dyDescent="0.3">
      <c r="A15" s="39" t="str">
        <f>IF($C$6&gt;=6,"Investissement n°6","")</f>
        <v/>
      </c>
      <c r="B15" s="40"/>
      <c r="C15" s="40"/>
      <c r="D15" s="41"/>
      <c r="E15" s="42"/>
      <c r="F15" s="42"/>
      <c r="G15" s="37"/>
      <c r="H15" s="40"/>
      <c r="I15" s="10"/>
      <c r="K15" s="14">
        <v>7</v>
      </c>
      <c r="M15" s="15" t="s">
        <v>28</v>
      </c>
    </row>
    <row r="16" spans="1:13" ht="25.25" customHeight="1" x14ac:dyDescent="0.3">
      <c r="A16" s="39" t="str">
        <f>IF($C$6&gt;=7,"Investissement n°7","")</f>
        <v/>
      </c>
      <c r="B16" s="40"/>
      <c r="C16" s="40"/>
      <c r="D16" s="41"/>
      <c r="E16" s="42"/>
      <c r="F16" s="42"/>
      <c r="G16" s="37"/>
      <c r="H16" s="40"/>
      <c r="I16" s="10"/>
      <c r="K16" s="14">
        <v>8</v>
      </c>
      <c r="M16" s="15" t="s">
        <v>29</v>
      </c>
    </row>
    <row r="17" spans="1:13" ht="25.25" customHeight="1" x14ac:dyDescent="0.3">
      <c r="A17" s="39" t="str">
        <f>IF($C$6&gt;=8,"Investissement n°8","")</f>
        <v/>
      </c>
      <c r="B17" s="40"/>
      <c r="C17" s="40"/>
      <c r="D17" s="41"/>
      <c r="E17" s="42"/>
      <c r="F17" s="42"/>
      <c r="G17" s="37"/>
      <c r="H17" s="40"/>
      <c r="I17" s="10"/>
      <c r="K17" s="14">
        <v>9</v>
      </c>
      <c r="M17" s="15" t="s">
        <v>30</v>
      </c>
    </row>
    <row r="18" spans="1:13" ht="25.25" customHeight="1" x14ac:dyDescent="0.3">
      <c r="A18" s="39" t="str">
        <f>IF($C$6&gt;=9,"Investissement n°9","")</f>
        <v/>
      </c>
      <c r="B18" s="40"/>
      <c r="C18" s="40"/>
      <c r="D18" s="41"/>
      <c r="E18" s="42"/>
      <c r="F18" s="42"/>
      <c r="G18" s="37"/>
      <c r="H18" s="40"/>
      <c r="I18" s="10"/>
      <c r="K18" s="14">
        <v>10</v>
      </c>
      <c r="M18" s="15" t="s">
        <v>31</v>
      </c>
    </row>
    <row r="19" spans="1:13" ht="25.25" customHeight="1" x14ac:dyDescent="0.3">
      <c r="A19" s="39" t="str">
        <f>IF($C$6&gt;=10,"Investissement n°10","")</f>
        <v/>
      </c>
      <c r="B19" s="40"/>
      <c r="C19" s="40"/>
      <c r="D19" s="41"/>
      <c r="E19" s="42"/>
      <c r="F19" s="42"/>
      <c r="G19" s="37"/>
      <c r="H19" s="40"/>
      <c r="I19" s="10"/>
    </row>
    <row r="20" spans="1:13" ht="30.65" customHeight="1" x14ac:dyDescent="0.3">
      <c r="A20" s="63" t="s">
        <v>42</v>
      </c>
      <c r="B20" s="63"/>
      <c r="C20" s="63"/>
      <c r="D20" s="63"/>
      <c r="E20" s="63"/>
      <c r="F20" s="10"/>
      <c r="G20" s="10"/>
      <c r="H20" s="10"/>
      <c r="I20" s="10"/>
    </row>
    <row r="21" spans="1:13" x14ac:dyDescent="0.3">
      <c r="A21" s="10"/>
      <c r="B21" s="10"/>
      <c r="C21" s="10"/>
      <c r="D21" s="10"/>
      <c r="E21" s="10"/>
      <c r="F21" s="10"/>
      <c r="G21" s="10"/>
      <c r="H21" s="10"/>
      <c r="I21" s="10"/>
    </row>
    <row r="22" spans="1:13" x14ac:dyDescent="0.3">
      <c r="A22" s="10"/>
      <c r="B22" s="10"/>
      <c r="C22" s="10"/>
      <c r="D22" s="10"/>
      <c r="E22" s="10"/>
      <c r="F22" s="10"/>
      <c r="G22" s="10"/>
      <c r="H22" s="10"/>
      <c r="I22" s="10"/>
    </row>
  </sheetData>
  <mergeCells count="2">
    <mergeCell ref="A3:H3"/>
    <mergeCell ref="A20:E20"/>
  </mergeCells>
  <dataValidations disablePrompts="1" count="3">
    <dataValidation type="list" allowBlank="1" showInputMessage="1" showErrorMessage="1" sqref="B10" xr:uid="{5B4739F6-0847-41E1-9E1B-11D40896FF7C}">
      <formula1>$M$10:$M$17</formula1>
    </dataValidation>
    <dataValidation type="list" allowBlank="1" showInputMessage="1" showErrorMessage="1" sqref="B11:B19" xr:uid="{1798FCBE-66C3-47CE-A8C3-306284281920}">
      <formula1>$M$9:$M$16</formula1>
    </dataValidation>
    <dataValidation type="list" allowBlank="1" showInputMessage="1" showErrorMessage="1" sqref="C6" xr:uid="{6F69EBD9-97A2-4978-A54C-7AB934F29D33}">
      <formula1>$K$8:$K$18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1. Onglet d'accueil</vt:lpstr>
      <vt:lpstr>2. L'aménagement</vt:lpstr>
      <vt:lpstr>3. Les investissements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CHAUVEAU Estelle</dc:creator>
  <cp:lastModifiedBy>PLUMEL Sophie</cp:lastModifiedBy>
  <dcterms:created xsi:type="dcterms:W3CDTF">2022-03-09T17:13:46Z</dcterms:created>
  <dcterms:modified xsi:type="dcterms:W3CDTF">2022-05-31T14:54:55Z</dcterms:modified>
</cp:coreProperties>
</file>