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0" windowWidth="13680" windowHeight="3300"/>
  </bookViews>
  <sheets>
    <sheet name="P&amp;L" sheetId="16" r:id="rId1"/>
    <sheet name="CF" sheetId="13" r:id="rId2"/>
    <sheet name="Bilan &amp; ratios" sheetId="12" r:id="rId3"/>
    <sheet name="Dette" sheetId="18" r:id="rId4"/>
  </sheets>
  <definedNames>
    <definedName name="_xlnm.Print_Titles" localSheetId="3">Dette!$1:$4</definedName>
    <definedName name="wrn.suibud." hidden="1">{"tbl1",#N/A,FALSE,"regul";"tbl2",#N/A,FALSE,"regul"}</definedName>
    <definedName name="_xlnm.Print_Area" localSheetId="2">'Bilan &amp; ratios'!$A$1:$S$36</definedName>
    <definedName name="_xlnm.Print_Area" localSheetId="1">CF!$A$1:$S$30</definedName>
    <definedName name="_xlnm.Print_Area" localSheetId="3">Dette!$A$1:$K$37</definedName>
    <definedName name="_xlnm.Print_Area" localSheetId="0">'P&amp;L'!$A$1:$S$64</definedName>
  </definedNames>
  <calcPr calcId="145621"/>
</workbook>
</file>

<file path=xl/calcChain.xml><?xml version="1.0" encoding="utf-8"?>
<calcChain xmlns="http://schemas.openxmlformats.org/spreadsheetml/2006/main">
  <c r="B41" i="16" l="1"/>
  <c r="B39" i="16"/>
  <c r="B20" i="16"/>
  <c r="B33" i="16"/>
  <c r="B27" i="16"/>
  <c r="B21" i="16"/>
  <c r="B12" i="16" l="1"/>
  <c r="B16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S53" i="16" l="1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B53" i="16"/>
  <c r="S48" i="16"/>
  <c r="S57" i="16" s="1"/>
  <c r="S61" i="16" s="1"/>
  <c r="S63" i="16" s="1"/>
  <c r="R48" i="16"/>
  <c r="R57" i="16" s="1"/>
  <c r="R61" i="16" s="1"/>
  <c r="R63" i="16" s="1"/>
  <c r="Q48" i="16"/>
  <c r="Q57" i="16" s="1"/>
  <c r="Q61" i="16" s="1"/>
  <c r="Q63" i="16" s="1"/>
  <c r="P48" i="16"/>
  <c r="P57" i="16" s="1"/>
  <c r="P61" i="16" s="1"/>
  <c r="P63" i="16" s="1"/>
  <c r="O48" i="16"/>
  <c r="O57" i="16" s="1"/>
  <c r="O61" i="16" s="1"/>
  <c r="O63" i="16" s="1"/>
  <c r="N48" i="16"/>
  <c r="N57" i="16" s="1"/>
  <c r="N61" i="16" s="1"/>
  <c r="N63" i="16" s="1"/>
  <c r="M48" i="16"/>
  <c r="M57" i="16" s="1"/>
  <c r="M61" i="16" s="1"/>
  <c r="M63" i="16" s="1"/>
  <c r="L48" i="16"/>
  <c r="L57" i="16" s="1"/>
  <c r="L61" i="16" s="1"/>
  <c r="L63" i="16" s="1"/>
  <c r="K48" i="16"/>
  <c r="K57" i="16" s="1"/>
  <c r="K61" i="16" s="1"/>
  <c r="K63" i="16" s="1"/>
  <c r="J48" i="16"/>
  <c r="J57" i="16" s="1"/>
  <c r="J61" i="16" s="1"/>
  <c r="J63" i="16" s="1"/>
  <c r="I48" i="16"/>
  <c r="I57" i="16" s="1"/>
  <c r="I61" i="16" s="1"/>
  <c r="I63" i="16" s="1"/>
  <c r="H48" i="16"/>
  <c r="H57" i="16" s="1"/>
  <c r="H61" i="16" s="1"/>
  <c r="H63" i="16" s="1"/>
  <c r="G48" i="16"/>
  <c r="G57" i="16" s="1"/>
  <c r="G61" i="16" s="1"/>
  <c r="G63" i="16" s="1"/>
  <c r="F48" i="16"/>
  <c r="F57" i="16" s="1"/>
  <c r="F61" i="16" s="1"/>
  <c r="F63" i="16" s="1"/>
  <c r="E48" i="16"/>
  <c r="E57" i="16" s="1"/>
  <c r="E61" i="16" s="1"/>
  <c r="E63" i="16" s="1"/>
  <c r="D48" i="16"/>
  <c r="D57" i="16" s="1"/>
  <c r="D61" i="16" s="1"/>
  <c r="D63" i="16" s="1"/>
  <c r="C48" i="16"/>
  <c r="C57" i="16" s="1"/>
  <c r="C61" i="16" s="1"/>
  <c r="C63" i="16" s="1"/>
  <c r="B48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9" i="16"/>
  <c r="B40" i="16" s="1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G20" i="16" l="1"/>
  <c r="K20" i="16"/>
  <c r="O20" i="16"/>
  <c r="S20" i="16"/>
  <c r="C64" i="16"/>
  <c r="E64" i="16"/>
  <c r="G64" i="16"/>
  <c r="I64" i="16"/>
  <c r="K64" i="16"/>
  <c r="M64" i="16"/>
  <c r="O64" i="16"/>
  <c r="Q64" i="16"/>
  <c r="S64" i="16"/>
  <c r="B57" i="16"/>
  <c r="B61" i="16" s="1"/>
  <c r="B63" i="16" s="1"/>
  <c r="B64" i="16" s="1"/>
  <c r="D64" i="16"/>
  <c r="F64" i="16"/>
  <c r="H64" i="16"/>
  <c r="J64" i="16"/>
  <c r="L64" i="16"/>
  <c r="N64" i="16"/>
  <c r="P64" i="16"/>
  <c r="R64" i="16"/>
  <c r="C20" i="16"/>
  <c r="C39" i="16"/>
  <c r="C40" i="16" s="1"/>
  <c r="E39" i="16"/>
  <c r="E46" i="16" s="1"/>
  <c r="E5" i="13" s="1"/>
  <c r="E20" i="16"/>
  <c r="I39" i="16"/>
  <c r="I46" i="16" s="1"/>
  <c r="I5" i="13" s="1"/>
  <c r="I20" i="16"/>
  <c r="M39" i="16"/>
  <c r="M46" i="16" s="1"/>
  <c r="M5" i="13" s="1"/>
  <c r="M20" i="16"/>
  <c r="Q39" i="16"/>
  <c r="Q46" i="16" s="1"/>
  <c r="Q5" i="13" s="1"/>
  <c r="Q20" i="16"/>
  <c r="G39" i="16"/>
  <c r="G40" i="16" s="1"/>
  <c r="O39" i="16"/>
  <c r="O40" i="16" s="1"/>
  <c r="D39" i="16"/>
  <c r="D46" i="16" s="1"/>
  <c r="D5" i="13" s="1"/>
  <c r="D20" i="16"/>
  <c r="F39" i="16"/>
  <c r="F46" i="16" s="1"/>
  <c r="F5" i="13" s="1"/>
  <c r="F20" i="16"/>
  <c r="H39" i="16"/>
  <c r="H46" i="16" s="1"/>
  <c r="H5" i="13" s="1"/>
  <c r="H20" i="16"/>
  <c r="J39" i="16"/>
  <c r="J46" i="16" s="1"/>
  <c r="J5" i="13" s="1"/>
  <c r="J20" i="16"/>
  <c r="L39" i="16"/>
  <c r="L46" i="16" s="1"/>
  <c r="L5" i="13" s="1"/>
  <c r="L20" i="16"/>
  <c r="N39" i="16"/>
  <c r="N46" i="16" s="1"/>
  <c r="N5" i="13" s="1"/>
  <c r="N20" i="16"/>
  <c r="P39" i="16"/>
  <c r="P46" i="16" s="1"/>
  <c r="P5" i="13" s="1"/>
  <c r="P20" i="16"/>
  <c r="R39" i="16"/>
  <c r="R46" i="16" s="1"/>
  <c r="R5" i="13" s="1"/>
  <c r="R20" i="16"/>
  <c r="K39" i="16"/>
  <c r="K40" i="16" s="1"/>
  <c r="S39" i="16"/>
  <c r="S40" i="16" s="1"/>
  <c r="C46" i="16"/>
  <c r="C5" i="13" s="1"/>
  <c r="S46" i="16"/>
  <c r="S5" i="13" s="1"/>
  <c r="O46" i="16" l="1"/>
  <c r="O5" i="13" s="1"/>
  <c r="Q40" i="16"/>
  <c r="G46" i="16"/>
  <c r="G5" i="13" s="1"/>
  <c r="R40" i="16"/>
  <c r="I40" i="16"/>
  <c r="J40" i="16"/>
  <c r="M40" i="16"/>
  <c r="E40" i="16"/>
  <c r="N40" i="16"/>
  <c r="F40" i="16"/>
  <c r="P40" i="16"/>
  <c r="L40" i="16"/>
  <c r="H40" i="16"/>
  <c r="D40" i="16"/>
  <c r="K46" i="16"/>
  <c r="K5" i="13" s="1"/>
  <c r="C27" i="13"/>
  <c r="B27" i="13"/>
  <c r="C12" i="13"/>
  <c r="C21" i="13" s="1"/>
  <c r="B12" i="13"/>
  <c r="B21" i="13" s="1"/>
  <c r="C11" i="13"/>
  <c r="D12" i="13"/>
  <c r="D21" i="13" s="1"/>
  <c r="D11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S12" i="13"/>
  <c r="S21" i="13" s="1"/>
  <c r="R12" i="13"/>
  <c r="R21" i="13" s="1"/>
  <c r="Q12" i="13"/>
  <c r="Q21" i="13" s="1"/>
  <c r="P12" i="13"/>
  <c r="P21" i="13" s="1"/>
  <c r="O12" i="13"/>
  <c r="O21" i="13" s="1"/>
  <c r="N12" i="13"/>
  <c r="N21" i="13" s="1"/>
  <c r="M12" i="13"/>
  <c r="M21" i="13" s="1"/>
  <c r="L12" i="13"/>
  <c r="L21" i="13" s="1"/>
  <c r="K12" i="13"/>
  <c r="K21" i="13" s="1"/>
  <c r="J12" i="13"/>
  <c r="J21" i="13" s="1"/>
  <c r="I12" i="13"/>
  <c r="I21" i="13" s="1"/>
  <c r="H12" i="13"/>
  <c r="H21" i="13" s="1"/>
  <c r="G12" i="13"/>
  <c r="G21" i="13" s="1"/>
  <c r="F12" i="13"/>
  <c r="F21" i="13" s="1"/>
  <c r="E12" i="13"/>
  <c r="E21" i="13" s="1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C13" i="12"/>
  <c r="C12" i="12" s="1"/>
  <c r="B13" i="12"/>
  <c r="B12" i="12" s="1"/>
  <c r="C6" i="12"/>
  <c r="C5" i="12" s="1"/>
  <c r="B6" i="12"/>
  <c r="B5" i="12" s="1"/>
  <c r="D13" i="12"/>
  <c r="D12" i="12" s="1"/>
  <c r="D6" i="12"/>
  <c r="S13" i="12"/>
  <c r="S12" i="12" s="1"/>
  <c r="R13" i="12"/>
  <c r="R12" i="12" s="1"/>
  <c r="Q13" i="12"/>
  <c r="Q12" i="12" s="1"/>
  <c r="P13" i="12"/>
  <c r="P12" i="12" s="1"/>
  <c r="O13" i="12"/>
  <c r="O12" i="12" s="1"/>
  <c r="N13" i="12"/>
  <c r="N12" i="12" s="1"/>
  <c r="M13" i="12"/>
  <c r="M12" i="12" s="1"/>
  <c r="L13" i="12"/>
  <c r="L12" i="12" s="1"/>
  <c r="K13" i="12"/>
  <c r="K12" i="12" s="1"/>
  <c r="J13" i="12"/>
  <c r="J12" i="12" s="1"/>
  <c r="I13" i="12"/>
  <c r="I12" i="12" s="1"/>
  <c r="H13" i="12"/>
  <c r="H12" i="12" s="1"/>
  <c r="G13" i="12"/>
  <c r="G12" i="12" s="1"/>
  <c r="F13" i="12"/>
  <c r="F12" i="12" s="1"/>
  <c r="E13" i="12"/>
  <c r="E12" i="12" s="1"/>
  <c r="P5" i="12"/>
  <c r="L5" i="12"/>
  <c r="S6" i="12"/>
  <c r="Q6" i="12"/>
  <c r="Q5" i="12" s="1"/>
  <c r="O6" i="12"/>
  <c r="M6" i="12"/>
  <c r="M5" i="12" s="1"/>
  <c r="K6" i="12"/>
  <c r="I6" i="12"/>
  <c r="I5" i="12" s="1"/>
  <c r="G6" i="12"/>
  <c r="E6" i="12"/>
  <c r="E5" i="12" s="1"/>
  <c r="R6" i="12"/>
  <c r="R5" i="12" s="1"/>
  <c r="P6" i="12"/>
  <c r="N6" i="12"/>
  <c r="N5" i="12" s="1"/>
  <c r="L6" i="12"/>
  <c r="J6" i="12"/>
  <c r="H6" i="12"/>
  <c r="F6" i="12"/>
  <c r="F5" i="12" s="1"/>
  <c r="H5" i="12" l="1"/>
  <c r="G5" i="12"/>
  <c r="K5" i="12"/>
  <c r="O5" i="12"/>
  <c r="S5" i="12"/>
  <c r="R28" i="13"/>
  <c r="D28" i="13"/>
  <c r="G28" i="13"/>
  <c r="M28" i="13"/>
  <c r="O28" i="13"/>
  <c r="Q28" i="13"/>
  <c r="S28" i="13"/>
  <c r="C28" i="13"/>
  <c r="C30" i="13" s="1"/>
  <c r="E29" i="13" s="1"/>
  <c r="J5" i="12"/>
  <c r="E28" i="13"/>
  <c r="K28" i="13"/>
  <c r="F28" i="13"/>
  <c r="H28" i="13"/>
  <c r="J28" i="13"/>
  <c r="L28" i="13"/>
  <c r="N28" i="13"/>
  <c r="P28" i="13"/>
  <c r="I28" i="13"/>
  <c r="D5" i="12"/>
  <c r="E30" i="13" l="1"/>
  <c r="F29" i="13" s="1"/>
  <c r="F30" i="13" s="1"/>
  <c r="G29" i="13" s="1"/>
  <c r="G30" i="13" s="1"/>
  <c r="H29" i="13" s="1"/>
  <c r="H30" i="13" s="1"/>
  <c r="I29" i="13" s="1"/>
  <c r="I30" i="13" s="1"/>
  <c r="J29" i="13" s="1"/>
  <c r="J30" i="13" s="1"/>
  <c r="K29" i="13" s="1"/>
  <c r="K30" i="13" s="1"/>
  <c r="L29" i="13" s="1"/>
  <c r="L30" i="13" s="1"/>
  <c r="M29" i="13" s="1"/>
  <c r="M30" i="13" s="1"/>
  <c r="N29" i="13" s="1"/>
  <c r="N30" i="13" s="1"/>
  <c r="O29" i="13" s="1"/>
  <c r="O30" i="13" s="1"/>
  <c r="P29" i="13" s="1"/>
  <c r="P30" i="13" s="1"/>
  <c r="Q29" i="13" s="1"/>
  <c r="Q30" i="13" s="1"/>
  <c r="R29" i="13" s="1"/>
  <c r="R30" i="13" s="1"/>
  <c r="S29" i="13" s="1"/>
  <c r="S30" i="13" s="1"/>
  <c r="B46" i="16" l="1"/>
  <c r="B5" i="13" s="1"/>
  <c r="B11" i="13" s="1"/>
  <c r="B28" i="13" s="1"/>
  <c r="B30" i="13" s="1"/>
  <c r="D29" i="13" s="1"/>
  <c r="D30" i="13" s="1"/>
</calcChain>
</file>

<file path=xl/sharedStrings.xml><?xml version="1.0" encoding="utf-8"?>
<sst xmlns="http://schemas.openxmlformats.org/spreadsheetml/2006/main" count="222" uniqueCount="160">
  <si>
    <t>Société</t>
  </si>
  <si>
    <t>Date</t>
  </si>
  <si>
    <t>Compte de résultat</t>
  </si>
  <si>
    <t>CHIFFRES D'AFFAIRES</t>
  </si>
  <si>
    <t>CHARGES D'EXPLOITATION</t>
  </si>
  <si>
    <t>RESULTAT COURANT AVANT IMPOTS</t>
  </si>
  <si>
    <t>Impôt sur les sociétés</t>
  </si>
  <si>
    <t>RESULTAT NET</t>
  </si>
  <si>
    <t>…</t>
  </si>
  <si>
    <t>RESULTAT FINANCIER</t>
  </si>
  <si>
    <t>RESULTAT EXCEPTIONNEL</t>
  </si>
  <si>
    <t>PRODUITS FINANCIERS</t>
  </si>
  <si>
    <t>CHARGES FINANCIERES</t>
  </si>
  <si>
    <t>Acquisitions d’immobilisations</t>
  </si>
  <si>
    <t>FLUX NETS DE TRESORERIE LIES AUX
OPERATIONS D'INVESTISSEMENTS</t>
  </si>
  <si>
    <t>Dividendes versés</t>
  </si>
  <si>
    <t>Subventions d'investissement reçues</t>
  </si>
  <si>
    <t>Emission Nouveaux Emprunts</t>
  </si>
  <si>
    <t>Remboursement emprunts</t>
  </si>
  <si>
    <t>FLUX NETS DE TRESORERIE LIES AUX
OPERATIONS DE FINANCEMENT</t>
  </si>
  <si>
    <t>VARIATION DE TRESORERIE</t>
  </si>
  <si>
    <t>Plan de trésorerie</t>
  </si>
  <si>
    <t>Capitaux propres</t>
  </si>
  <si>
    <t>Ratio de la dette glissant sur 15 ans</t>
  </si>
  <si>
    <t>Ratios</t>
  </si>
  <si>
    <t>Bilan</t>
  </si>
  <si>
    <t xml:space="preserve">    Redevances des installations commerciales</t>
  </si>
  <si>
    <t xml:space="preserve">    Redevances des installations de télécommunication</t>
  </si>
  <si>
    <t>2015 (p)</t>
  </si>
  <si>
    <t>2016 (p)</t>
  </si>
  <si>
    <t>2017 (p)</t>
  </si>
  <si>
    <t>2018 (p)</t>
  </si>
  <si>
    <t>2019 (p)</t>
  </si>
  <si>
    <t>2020 (p)</t>
  </si>
  <si>
    <t>2021 (p)</t>
  </si>
  <si>
    <t>2022 (p)</t>
  </si>
  <si>
    <t>2023 (p)</t>
  </si>
  <si>
    <t>2024 (p)</t>
  </si>
  <si>
    <t>2025 (p)</t>
  </si>
  <si>
    <t>2026 (p)</t>
  </si>
  <si>
    <t>N-1 (p)</t>
  </si>
  <si>
    <t>N (p)</t>
  </si>
  <si>
    <t>2015 (r)</t>
  </si>
  <si>
    <t>AUTRES REVENUS D'EXPLOITATION</t>
  </si>
  <si>
    <t>Cessions d’immobilisations</t>
  </si>
  <si>
    <t>Opérations en capital</t>
  </si>
  <si>
    <t>ACTIF</t>
  </si>
  <si>
    <t>TRESORERIE D'OUVERTURE</t>
  </si>
  <si>
    <t>TRESORERIE DE CLOTURE</t>
  </si>
  <si>
    <t>Actif immobilisé</t>
  </si>
  <si>
    <t xml:space="preserve">  Immobilisations incorporelles (nettes)</t>
  </si>
  <si>
    <t xml:space="preserve">  Immobilisations corporelles (nettes)</t>
  </si>
  <si>
    <t>PASSIF</t>
  </si>
  <si>
    <t>Capital</t>
  </si>
  <si>
    <t>Primes et réserves</t>
  </si>
  <si>
    <t>Report à nouveau</t>
  </si>
  <si>
    <t>Résultat de l'exercice</t>
  </si>
  <si>
    <t>Subventions d'investissement</t>
  </si>
  <si>
    <t>Provisions pour risques et charges</t>
  </si>
  <si>
    <t>Emprunts et dettes financières</t>
  </si>
  <si>
    <t>Plus-value / moins-value de cession</t>
  </si>
  <si>
    <t xml:space="preserve">    Autres éléments du chiffre d'affaires</t>
  </si>
  <si>
    <t xml:space="preserve">  Immobilisations financières (nettes)</t>
  </si>
  <si>
    <t>2014 (p)</t>
  </si>
  <si>
    <t>2014 (r)</t>
  </si>
  <si>
    <t>Inflation / Trafics / Tarifs</t>
  </si>
  <si>
    <t>% Evolution</t>
  </si>
  <si>
    <t>Production Immobilisée</t>
  </si>
  <si>
    <t>Revenus des activités annexes</t>
  </si>
  <si>
    <t>Péages</t>
  </si>
  <si>
    <t>Remboursement accidents</t>
  </si>
  <si>
    <t>Autres Produits d'exploitation</t>
  </si>
  <si>
    <t>CVE</t>
  </si>
  <si>
    <t>TAT</t>
  </si>
  <si>
    <t>CET</t>
  </si>
  <si>
    <t>Redevance domaniale</t>
  </si>
  <si>
    <t>Autres impôts et taxes</t>
  </si>
  <si>
    <t>Gros Entretien sur Infrastructures</t>
  </si>
  <si>
    <t>Entretien courant</t>
  </si>
  <si>
    <t>Energie, achats stockés et consommables</t>
  </si>
  <si>
    <t>Autres Prestations et Charges externes</t>
  </si>
  <si>
    <t>Achats et charges externes</t>
  </si>
  <si>
    <t>EBITDA</t>
  </si>
  <si>
    <t>marge Ebitda</t>
  </si>
  <si>
    <t>Autres Charges d'exploitation</t>
  </si>
  <si>
    <t>Impôts et taxes</t>
  </si>
  <si>
    <t>Dotations et provisions</t>
  </si>
  <si>
    <t xml:space="preserve">Dotations amortissements de caducité </t>
  </si>
  <si>
    <t>Dotations amortissements d’exploitation</t>
  </si>
  <si>
    <t>Autres dotations aux amort. et prov. (net reprises)</t>
  </si>
  <si>
    <t>Amortissements des Subventions d'amortissements</t>
  </si>
  <si>
    <t>EBIT</t>
  </si>
  <si>
    <t>Dividendes reçus</t>
  </si>
  <si>
    <t>Autres produits financiers</t>
  </si>
  <si>
    <t>Produits sur dérivés</t>
  </si>
  <si>
    <t>Intérêts sur Créances</t>
  </si>
  <si>
    <t>Charges financières sur emprunts</t>
  </si>
  <si>
    <t>Charges sur dérivés</t>
  </si>
  <si>
    <t>Trésorerie</t>
  </si>
  <si>
    <t>Provisions réglementées</t>
  </si>
  <si>
    <t>- Nouvelles sections / Constructions neuves</t>
  </si>
  <si>
    <t>- ICAS</t>
  </si>
  <si>
    <t>- Immobilisations d’exploitation</t>
  </si>
  <si>
    <t>- Couches de roulement chaussées</t>
  </si>
  <si>
    <t>- Contrats de Plan</t>
  </si>
  <si>
    <t>- Plan de Relance</t>
  </si>
  <si>
    <t>Acquisition d'Immobilisations financières</t>
  </si>
  <si>
    <t>Marge Nette</t>
  </si>
  <si>
    <t>EBITDA / Frais Financiers</t>
  </si>
  <si>
    <t>Marge EBITDA</t>
  </si>
  <si>
    <t>Dette financière nette / EBITDA</t>
  </si>
  <si>
    <t>Dette financière nette / Capitaux Propres</t>
  </si>
  <si>
    <t>Autres Fonds Propres</t>
  </si>
  <si>
    <t>ROCE</t>
  </si>
  <si>
    <t>Evolution Inflation en %</t>
  </si>
  <si>
    <t>Evolution Trafic en %</t>
  </si>
  <si>
    <t>Evolution Tarifs en %</t>
  </si>
  <si>
    <t>Charges de personnel (yc participation et CICE)</t>
  </si>
  <si>
    <t>Variation du BFR</t>
  </si>
  <si>
    <t>Autres charges financières</t>
  </si>
  <si>
    <t xml:space="preserve">( en M€ courants )  </t>
  </si>
  <si>
    <t xml:space="preserve">( en M€ courants  )  </t>
  </si>
  <si>
    <t>Amortissements nets de subventions et provisions</t>
  </si>
  <si>
    <t>Impôts payés</t>
  </si>
  <si>
    <t>Intérêts financiers nets payés</t>
  </si>
  <si>
    <t>BFR</t>
  </si>
  <si>
    <t>FFO / Dette financière</t>
  </si>
  <si>
    <t>FFO / investissements</t>
  </si>
  <si>
    <t xml:space="preserve">( en M€ courants)  </t>
  </si>
  <si>
    <t xml:space="preserve"> </t>
  </si>
  <si>
    <t>CASH FLOW OPERATIONNELS /FFO</t>
  </si>
  <si>
    <t>marge nette</t>
  </si>
  <si>
    <t>Autres charges de personnel</t>
  </si>
  <si>
    <t>CICE</t>
  </si>
  <si>
    <t>Salaires et traitements</t>
  </si>
  <si>
    <t>Charges sociales et engagements sociaux différés</t>
  </si>
  <si>
    <t>Intéressement, abondement du plan d'épargne et participation</t>
  </si>
  <si>
    <t>Détail Dette</t>
  </si>
  <si>
    <t>Libellé</t>
  </si>
  <si>
    <t>Type de Dette</t>
  </si>
  <si>
    <t>Nominal</t>
  </si>
  <si>
    <t>Profil de Remboursement</t>
  </si>
  <si>
    <t>Covenants ou autres contraintes à définir</t>
  </si>
  <si>
    <t>Obligataire</t>
  </si>
  <si>
    <t>Bancaire</t>
  </si>
  <si>
    <t>Mezzanine</t>
  </si>
  <si>
    <t>Actionnaires</t>
  </si>
  <si>
    <t>In fine</t>
  </si>
  <si>
    <t>Linéaire</t>
  </si>
  <si>
    <t>Progressif</t>
  </si>
  <si>
    <t>Remarques</t>
  </si>
  <si>
    <t>Autre à préciser</t>
  </si>
  <si>
    <t>Type de taux</t>
  </si>
  <si>
    <t>Fixe</t>
  </si>
  <si>
    <t>Variable</t>
  </si>
  <si>
    <t>Spread</t>
  </si>
  <si>
    <t>Taux Intérêt</t>
  </si>
  <si>
    <t>Taux de Référence</t>
  </si>
  <si>
    <t>Date Échéance</t>
  </si>
  <si>
    <t>Découvert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</si>
</sst>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/mm/yy"/>
    <numFmt numFmtId="165" formatCode="0.0%"/>
  </numFmts>
  <fonts count="15" x14ac:knownFonts="1">
    <font>
      <sz val="11"/>
      <color theme="1"/>
      <name val="Franklin Gothic Book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i/>
      <sz val="10"/>
      <name val="Arial"/>
      <family val="2"/>
    </font>
    <font>
      <i/>
      <sz val="10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i/>
      <sz val="10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8">
    <xf numFmtId="0" fontId="0" fillId="0" borderId="0" xfId="0"/>
    <xf numFmtId="3" fontId="1" fillId="0" borderId="0" xfId="0" applyNumberFormat="1" applyFont="1" applyFill="1" applyBorder="1"/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/>
    <xf numFmtId="3" fontId="0" fillId="4" borderId="3" xfId="0" applyNumberFormat="1" applyFill="1" applyBorder="1"/>
    <xf numFmtId="0" fontId="4" fillId="4" borderId="4" xfId="0" applyFont="1" applyFill="1" applyBorder="1"/>
    <xf numFmtId="0" fontId="4" fillId="6" borderId="4" xfId="0" applyFont="1" applyFill="1" applyBorder="1"/>
    <xf numFmtId="0" fontId="3" fillId="8" borderId="4" xfId="0" applyFont="1" applyFill="1" applyBorder="1" applyAlignment="1">
      <alignment wrapText="1"/>
    </xf>
    <xf numFmtId="0" fontId="4" fillId="0" borderId="0" xfId="0" applyFont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3" fontId="3" fillId="2" borderId="3" xfId="0" applyNumberFormat="1" applyFont="1" applyFill="1" applyBorder="1"/>
    <xf numFmtId="3" fontId="4" fillId="4" borderId="3" xfId="0" applyNumberFormat="1" applyFont="1" applyFill="1" applyBorder="1"/>
    <xf numFmtId="3" fontId="4" fillId="5" borderId="3" xfId="0" applyNumberFormat="1" applyFont="1" applyFill="1" applyBorder="1"/>
    <xf numFmtId="3" fontId="3" fillId="8" borderId="3" xfId="0" applyNumberFormat="1" applyFont="1" applyFill="1" applyBorder="1"/>
    <xf numFmtId="3" fontId="4" fillId="6" borderId="3" xfId="0" applyNumberFormat="1" applyFont="1" applyFill="1" applyBorder="1"/>
    <xf numFmtId="3" fontId="4" fillId="7" borderId="3" xfId="0" applyNumberFormat="1" applyFont="1" applyFill="1" applyBorder="1"/>
    <xf numFmtId="3" fontId="4" fillId="7" borderId="0" xfId="0" applyNumberFormat="1" applyFont="1" applyFill="1" applyBorder="1"/>
    <xf numFmtId="3" fontId="3" fillId="0" borderId="3" xfId="0" applyNumberFormat="1" applyFont="1" applyFill="1" applyBorder="1"/>
    <xf numFmtId="3" fontId="4" fillId="0" borderId="3" xfId="0" applyNumberFormat="1" applyFont="1" applyFill="1" applyBorder="1"/>
    <xf numFmtId="3" fontId="4" fillId="0" borderId="0" xfId="0" applyNumberFormat="1" applyFont="1" applyFill="1" applyBorder="1"/>
    <xf numFmtId="0" fontId="3" fillId="9" borderId="4" xfId="0" applyFont="1" applyFill="1" applyBorder="1"/>
    <xf numFmtId="3" fontId="3" fillId="9" borderId="3" xfId="0" applyNumberFormat="1" applyFont="1" applyFill="1" applyBorder="1"/>
    <xf numFmtId="3" fontId="4" fillId="2" borderId="3" xfId="0" applyNumberFormat="1" applyFont="1" applyFill="1" applyBorder="1"/>
    <xf numFmtId="3" fontId="4" fillId="8" borderId="3" xfId="0" applyNumberFormat="1" applyFont="1" applyFill="1" applyBorder="1"/>
    <xf numFmtId="3" fontId="4" fillId="6" borderId="0" xfId="0" applyNumberFormat="1" applyFont="1" applyFill="1" applyBorder="1"/>
    <xf numFmtId="0" fontId="8" fillId="2" borderId="4" xfId="0" applyFont="1" applyFill="1" applyBorder="1"/>
    <xf numFmtId="0" fontId="8" fillId="8" borderId="4" xfId="0" applyFont="1" applyFill="1" applyBorder="1"/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12" borderId="3" xfId="0" applyNumberFormat="1" applyFont="1" applyFill="1" applyBorder="1"/>
    <xf numFmtId="0" fontId="1" fillId="12" borderId="4" xfId="0" applyFont="1" applyFill="1" applyBorder="1" applyAlignment="1">
      <alignment wrapText="1"/>
    </xf>
    <xf numFmtId="3" fontId="0" fillId="8" borderId="3" xfId="0" applyNumberFormat="1" applyFill="1" applyBorder="1"/>
    <xf numFmtId="3" fontId="6" fillId="6" borderId="3" xfId="0" applyNumberFormat="1" applyFont="1" applyFill="1" applyBorder="1"/>
    <xf numFmtId="3" fontId="0" fillId="13" borderId="3" xfId="0" applyNumberFormat="1" applyFill="1" applyBorder="1"/>
    <xf numFmtId="0" fontId="1" fillId="10" borderId="4" xfId="0" applyFont="1" applyFill="1" applyBorder="1"/>
    <xf numFmtId="3" fontId="1" fillId="10" borderId="3" xfId="0" applyNumberFormat="1" applyFont="1" applyFill="1" applyBorder="1"/>
    <xf numFmtId="0" fontId="1" fillId="3" borderId="6" xfId="0" applyFont="1" applyFill="1" applyBorder="1"/>
    <xf numFmtId="3" fontId="1" fillId="3" borderId="7" xfId="0" applyNumberFormat="1" applyFont="1" applyFill="1" applyBorder="1"/>
    <xf numFmtId="3" fontId="4" fillId="4" borderId="10" xfId="0" applyNumberFormat="1" applyFont="1" applyFill="1" applyBorder="1"/>
    <xf numFmtId="3" fontId="4" fillId="8" borderId="10" xfId="0" applyNumberFormat="1" applyFont="1" applyFill="1" applyBorder="1"/>
    <xf numFmtId="3" fontId="4" fillId="6" borderId="10" xfId="0" applyNumberFormat="1" applyFont="1" applyFill="1" applyBorder="1"/>
    <xf numFmtId="3" fontId="3" fillId="6" borderId="10" xfId="0" applyNumberFormat="1" applyFont="1" applyFill="1" applyBorder="1"/>
    <xf numFmtId="3" fontId="3" fillId="13" borderId="10" xfId="0" applyNumberFormat="1" applyFont="1" applyFill="1" applyBorder="1"/>
    <xf numFmtId="3" fontId="4" fillId="13" borderId="10" xfId="0" applyNumberFormat="1" applyFont="1" applyFill="1" applyBorder="1"/>
    <xf numFmtId="3" fontId="5" fillId="13" borderId="10" xfId="0" applyNumberFormat="1" applyFont="1" applyFill="1" applyBorder="1"/>
    <xf numFmtId="3" fontId="4" fillId="10" borderId="10" xfId="0" applyNumberFormat="1" applyFont="1" applyFill="1" applyBorder="1"/>
    <xf numFmtId="0" fontId="1" fillId="12" borderId="1" xfId="0" applyFont="1" applyFill="1" applyBorder="1"/>
    <xf numFmtId="3" fontId="1" fillId="12" borderId="8" xfId="0" applyNumberFormat="1" applyFont="1" applyFill="1" applyBorder="1"/>
    <xf numFmtId="3" fontId="4" fillId="0" borderId="12" xfId="0" applyNumberFormat="1" applyFont="1" applyFill="1" applyBorder="1"/>
    <xf numFmtId="0" fontId="0" fillId="0" borderId="1" xfId="0" applyFill="1" applyBorder="1"/>
    <xf numFmtId="0" fontId="0" fillId="0" borderId="4" xfId="0" applyFill="1" applyBorder="1"/>
    <xf numFmtId="0" fontId="3" fillId="2" borderId="5" xfId="0" applyFont="1" applyFill="1" applyBorder="1"/>
    <xf numFmtId="0" fontId="4" fillId="0" borderId="3" xfId="0" applyFont="1" applyBorder="1"/>
    <xf numFmtId="0" fontId="1" fillId="3" borderId="4" xfId="0" applyFont="1" applyFill="1" applyBorder="1"/>
    <xf numFmtId="3" fontId="1" fillId="3" borderId="3" xfId="0" applyNumberFormat="1" applyFont="1" applyFill="1" applyBorder="1"/>
    <xf numFmtId="0" fontId="3" fillId="14" borderId="1" xfId="0" applyFont="1" applyFill="1" applyBorder="1"/>
    <xf numFmtId="3" fontId="3" fillId="14" borderId="8" xfId="0" applyNumberFormat="1" applyFont="1" applyFill="1" applyBorder="1"/>
    <xf numFmtId="0" fontId="3" fillId="2" borderId="4" xfId="0" applyFont="1" applyFill="1" applyBorder="1"/>
    <xf numFmtId="0" fontId="3" fillId="15" borderId="4" xfId="0" applyFont="1" applyFill="1" applyBorder="1" applyAlignment="1">
      <alignment wrapText="1"/>
    </xf>
    <xf numFmtId="3" fontId="3" fillId="15" borderId="3" xfId="0" applyNumberFormat="1" applyFont="1" applyFill="1" applyBorder="1"/>
    <xf numFmtId="0" fontId="2" fillId="4" borderId="4" xfId="0" applyFont="1" applyFill="1" applyBorder="1" applyAlignment="1">
      <alignment horizontal="left" indent="1"/>
    </xf>
    <xf numFmtId="0" fontId="3" fillId="16" borderId="1" xfId="0" applyFont="1" applyFill="1" applyBorder="1"/>
    <xf numFmtId="3" fontId="3" fillId="16" borderId="3" xfId="0" applyNumberFormat="1" applyFont="1" applyFill="1" applyBorder="1"/>
    <xf numFmtId="0" fontId="0" fillId="16" borderId="0" xfId="0" applyFill="1"/>
    <xf numFmtId="165" fontId="11" fillId="16" borderId="8" xfId="0" applyNumberFormat="1" applyFont="1" applyFill="1" applyBorder="1" applyAlignment="1">
      <alignment horizontal="center" vertical="center"/>
    </xf>
    <xf numFmtId="165" fontId="11" fillId="16" borderId="3" xfId="0" applyNumberFormat="1" applyFont="1" applyFill="1" applyBorder="1" applyAlignment="1">
      <alignment horizontal="center" vertical="center"/>
    </xf>
    <xf numFmtId="165" fontId="11" fillId="16" borderId="7" xfId="0" applyNumberFormat="1" applyFont="1" applyFill="1" applyBorder="1" applyAlignment="1">
      <alignment horizontal="center" vertical="center"/>
    </xf>
    <xf numFmtId="9" fontId="7" fillId="4" borderId="3" xfId="4" applyFont="1" applyFill="1" applyBorder="1"/>
    <xf numFmtId="0" fontId="4" fillId="4" borderId="4" xfId="0" applyFont="1" applyFill="1" applyBorder="1" applyAlignment="1">
      <alignment horizontal="left" indent="1"/>
    </xf>
    <xf numFmtId="0" fontId="7" fillId="4" borderId="4" xfId="0" applyFont="1" applyFill="1" applyBorder="1" applyAlignment="1">
      <alignment horizontal="left" indent="1"/>
    </xf>
    <xf numFmtId="0" fontId="4" fillId="6" borderId="4" xfId="0" applyFont="1" applyFill="1" applyBorder="1" applyAlignment="1">
      <alignment horizontal="left" indent="1"/>
    </xf>
    <xf numFmtId="0" fontId="2" fillId="16" borderId="1" xfId="0" applyFont="1" applyFill="1" applyBorder="1" applyAlignment="1">
      <alignment horizontal="left" indent="1"/>
    </xf>
    <xf numFmtId="0" fontId="2" fillId="16" borderId="4" xfId="0" applyFont="1" applyFill="1" applyBorder="1" applyAlignment="1">
      <alignment horizontal="left" indent="1"/>
    </xf>
    <xf numFmtId="0" fontId="2" fillId="16" borderId="6" xfId="0" applyFont="1" applyFill="1" applyBorder="1" applyAlignment="1">
      <alignment horizontal="left" indent="1"/>
    </xf>
    <xf numFmtId="0" fontId="2" fillId="5" borderId="4" xfId="0" applyFont="1" applyFill="1" applyBorder="1" applyAlignment="1">
      <alignment horizontal="left" indent="1"/>
    </xf>
    <xf numFmtId="0" fontId="4" fillId="7" borderId="4" xfId="0" applyFont="1" applyFill="1" applyBorder="1" applyAlignment="1">
      <alignment horizontal="left" indent="2"/>
    </xf>
    <xf numFmtId="0" fontId="12" fillId="0" borderId="0" xfId="0" applyFont="1"/>
    <xf numFmtId="0" fontId="5" fillId="6" borderId="4" xfId="0" applyFont="1" applyFill="1" applyBorder="1" applyAlignment="1">
      <alignment horizontal="left" indent="1"/>
    </xf>
    <xf numFmtId="0" fontId="0" fillId="0" borderId="0" xfId="0" applyFont="1"/>
    <xf numFmtId="0" fontId="4" fillId="7" borderId="5" xfId="0" applyFont="1" applyFill="1" applyBorder="1" applyAlignment="1">
      <alignment horizontal="left" indent="2"/>
    </xf>
    <xf numFmtId="0" fontId="11" fillId="9" borderId="4" xfId="0" applyFont="1" applyFill="1" applyBorder="1"/>
    <xf numFmtId="3" fontId="11" fillId="9" borderId="3" xfId="0" applyNumberFormat="1" applyFont="1" applyFill="1" applyBorder="1"/>
    <xf numFmtId="0" fontId="11" fillId="9" borderId="6" xfId="0" applyFont="1" applyFill="1" applyBorder="1"/>
    <xf numFmtId="3" fontId="11" fillId="9" borderId="7" xfId="0" applyNumberFormat="1" applyFont="1" applyFill="1" applyBorder="1"/>
    <xf numFmtId="0" fontId="4" fillId="8" borderId="4" xfId="0" applyFont="1" applyFill="1" applyBorder="1" applyAlignment="1">
      <alignment horizontal="left" indent="1"/>
    </xf>
    <xf numFmtId="0" fontId="3" fillId="0" borderId="13" xfId="0" applyFont="1" applyFill="1" applyBorder="1" applyAlignment="1">
      <alignment horizontal="center" vertical="center"/>
    </xf>
    <xf numFmtId="3" fontId="3" fillId="14" borderId="9" xfId="0" applyNumberFormat="1" applyFont="1" applyFill="1" applyBorder="1"/>
    <xf numFmtId="3" fontId="3" fillId="2" borderId="10" xfId="0" applyNumberFormat="1" applyFont="1" applyFill="1" applyBorder="1"/>
    <xf numFmtId="3" fontId="3" fillId="15" borderId="10" xfId="0" applyNumberFormat="1" applyFont="1" applyFill="1" applyBorder="1"/>
    <xf numFmtId="3" fontId="3" fillId="8" borderId="10" xfId="0" applyNumberFormat="1" applyFont="1" applyFill="1" applyBorder="1"/>
    <xf numFmtId="0" fontId="3" fillId="8" borderId="6" xfId="0" applyFont="1" applyFill="1" applyBorder="1" applyAlignment="1">
      <alignment wrapText="1"/>
    </xf>
    <xf numFmtId="3" fontId="3" fillId="8" borderId="7" xfId="0" applyNumberFormat="1" applyFont="1" applyFill="1" applyBorder="1"/>
    <xf numFmtId="3" fontId="3" fillId="8" borderId="11" xfId="0" applyNumberFormat="1" applyFont="1" applyFill="1" applyBorder="1"/>
    <xf numFmtId="0" fontId="0" fillId="4" borderId="4" xfId="0" applyFill="1" applyBorder="1" applyAlignment="1">
      <alignment horizontal="left" indent="1"/>
    </xf>
    <xf numFmtId="0" fontId="0" fillId="8" borderId="4" xfId="0" applyFill="1" applyBorder="1" applyAlignment="1">
      <alignment horizontal="left" indent="1"/>
    </xf>
    <xf numFmtId="0" fontId="0" fillId="13" borderId="4" xfId="0" applyFill="1" applyBorder="1" applyAlignment="1">
      <alignment horizontal="left" indent="1"/>
    </xf>
    <xf numFmtId="0" fontId="6" fillId="6" borderId="4" xfId="0" quotePrefix="1" applyFont="1" applyFill="1" applyBorder="1" applyAlignment="1">
      <alignment horizontal="left" indent="2"/>
    </xf>
    <xf numFmtId="0" fontId="0" fillId="0" borderId="0" xfId="0" applyFill="1" applyBorder="1"/>
    <xf numFmtId="0" fontId="13" fillId="0" borderId="0" xfId="0" applyFont="1"/>
    <xf numFmtId="3" fontId="14" fillId="0" borderId="0" xfId="0" applyNumberFormat="1" applyFont="1" applyFill="1" applyBorder="1"/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9" fillId="11" borderId="0" xfId="0" applyFont="1" applyFill="1" applyBorder="1" applyAlignment="1">
      <alignment horizontal="center" vertical="center"/>
    </xf>
  </cellXfs>
  <cellStyles count="5">
    <cellStyle name="Euro" xfId="2"/>
    <cellStyle name="Milliers 2" xfId="3"/>
    <cellStyle name="Normal" xfId="0" builtinId="0"/>
    <cellStyle name="Normal 2" xfId="1"/>
    <cellStyle name="Pourcentage" xfId="4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z val="10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z val="10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D71BB"/>
      <color rgb="FFCCECFF"/>
      <color rgb="FFA5C5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Tableau623" displayName="Tableau623" ref="A28:S36" headerRowCount="0" totalsRowShown="0" headerRowDxfId="65" dataDxfId="64" tableBorderDxfId="63">
  <tableColumns count="19">
    <tableColumn id="1" name="Colonne1" headerRowDxfId="62" dataDxfId="61"/>
    <tableColumn id="18" name="Colonne18" headerRowDxfId="60" dataDxfId="59"/>
    <tableColumn id="19" name="Colonne19" headerRowDxfId="58" dataDxfId="57"/>
    <tableColumn id="2" name="Colonne2" headerRowDxfId="56" dataDxfId="55"/>
    <tableColumn id="20" name="Colonne20" headerRowDxfId="54" dataDxfId="53"/>
    <tableColumn id="3" name="Colonne3" headerRowDxfId="52" dataDxfId="51"/>
    <tableColumn id="4" name="Colonne4" headerRowDxfId="50" dataDxfId="49"/>
    <tableColumn id="5" name="Colonne5" headerRowDxfId="48" dataDxfId="47"/>
    <tableColumn id="6" name="Colonne6" headerRowDxfId="46" dataDxfId="45"/>
    <tableColumn id="7" name="Colonne7" headerRowDxfId="44" dataDxfId="43"/>
    <tableColumn id="8" name="Colonne8" headerRowDxfId="42" dataDxfId="41"/>
    <tableColumn id="9" name="Colonne9" headerRowDxfId="40" dataDxfId="39"/>
    <tableColumn id="10" name="Colonne10" headerRowDxfId="38" dataDxfId="37"/>
    <tableColumn id="11" name="Colonne11" headerRowDxfId="36" dataDxfId="35"/>
    <tableColumn id="12" name="Colonne12" headerRowDxfId="34" dataDxfId="33"/>
    <tableColumn id="13" name="Colonne13" headerRowDxfId="32" dataDxfId="31"/>
    <tableColumn id="14" name="Colonne14" headerRowDxfId="30" dataDxfId="29"/>
    <tableColumn id="15" name="Colonne15" headerRowDxfId="28" dataDxfId="27"/>
    <tableColumn id="17" name="Colonne17" headerRowDxfId="26" dataDxfId="2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5" name="Tableau626" displayName="Tableau626" ref="A5:K37" headerRowCount="0" totalsRowShown="0" headerRowDxfId="24" dataDxfId="23" tableBorderDxfId="22">
  <tableColumns count="11">
    <tableColumn id="1" name="Colonne1" headerRowDxfId="21" dataDxfId="20"/>
    <tableColumn id="18" name="Colonne18" headerRowDxfId="19" dataDxfId="18"/>
    <tableColumn id="19" name="Colonne19" headerRowDxfId="17" dataDxfId="16"/>
    <tableColumn id="6" name="Colonne6" headerRowDxfId="15" dataDxfId="14"/>
    <tableColumn id="7" name="Colonne7" headerRowDxfId="13" dataDxfId="12"/>
    <tableColumn id="8" name="Colonne8" headerRowDxfId="11" dataDxfId="10"/>
    <tableColumn id="2" name="Colonne2" headerRowDxfId="9" dataDxfId="8"/>
    <tableColumn id="20" name="Colonne20" headerRowDxfId="7" dataDxfId="6"/>
    <tableColumn id="3" name="Colonne3" headerRowDxfId="5" dataDxfId="4"/>
    <tableColumn id="4" name="Colonne4" headerRowDxfId="3" dataDxfId="2"/>
    <tableColumn id="5" name="Colonne5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rafer">
      <a:dk1>
        <a:srgbClr val="000000"/>
      </a:dk1>
      <a:lt1>
        <a:srgbClr val="FFFFFF"/>
      </a:lt1>
      <a:dk2>
        <a:srgbClr val="878787"/>
      </a:dk2>
      <a:lt2>
        <a:srgbClr val="CBCAC8"/>
      </a:lt2>
      <a:accent1>
        <a:srgbClr val="098AA5"/>
      </a:accent1>
      <a:accent2>
        <a:srgbClr val="A9CB5E"/>
      </a:accent2>
      <a:accent3>
        <a:srgbClr val="CFA887"/>
      </a:accent3>
      <a:accent4>
        <a:srgbClr val="F2AF00"/>
      </a:accent4>
      <a:accent5>
        <a:srgbClr val="E84427"/>
      </a:accent5>
      <a:accent6>
        <a:srgbClr val="CEC5A7"/>
      </a:accent6>
      <a:hlink>
        <a:srgbClr val="6C8A99"/>
      </a:hlink>
      <a:folHlink>
        <a:srgbClr val="9CC5C4"/>
      </a:folHlink>
    </a:clrScheme>
    <a:fontScheme name="Arafer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topLeftCell="A10" zoomScale="70" zoomScaleNormal="70" zoomScalePageLayoutView="70" workbookViewId="0">
      <selection activeCell="C37" sqref="C37"/>
    </sheetView>
  </sheetViews>
  <sheetFormatPr baseColWidth="10" defaultRowHeight="15.75" outlineLevelRow="1" x14ac:dyDescent="0.3"/>
  <cols>
    <col min="1" max="1" width="45.5546875" bestFit="1" customWidth="1"/>
    <col min="2" max="19" width="8.21875" customWidth="1"/>
  </cols>
  <sheetData>
    <row r="1" spans="1:19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 t="s">
        <v>1</v>
      </c>
    </row>
    <row r="2" spans="1:19" x14ac:dyDescent="0.3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6.5" thickBot="1" x14ac:dyDescent="0.3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19" ht="16.5" thickBot="1" x14ac:dyDescent="0.35">
      <c r="A4" s="12" t="s">
        <v>120</v>
      </c>
      <c r="B4" s="2" t="s">
        <v>63</v>
      </c>
      <c r="C4" s="2" t="s">
        <v>64</v>
      </c>
      <c r="D4" s="2" t="s">
        <v>28</v>
      </c>
      <c r="E4" s="2" t="s">
        <v>42</v>
      </c>
      <c r="F4" s="2" t="s">
        <v>29</v>
      </c>
      <c r="G4" s="2" t="s">
        <v>30</v>
      </c>
      <c r="H4" s="2" t="s">
        <v>31</v>
      </c>
      <c r="I4" s="2" t="s">
        <v>32</v>
      </c>
      <c r="J4" s="2" t="s">
        <v>33</v>
      </c>
      <c r="K4" s="2" t="s">
        <v>34</v>
      </c>
      <c r="L4" s="2" t="s">
        <v>35</v>
      </c>
      <c r="M4" s="2" t="s">
        <v>36</v>
      </c>
      <c r="N4" s="2" t="s">
        <v>37</v>
      </c>
      <c r="O4" s="2" t="s">
        <v>38</v>
      </c>
      <c r="P4" s="2" t="s">
        <v>39</v>
      </c>
      <c r="Q4" s="2" t="s">
        <v>8</v>
      </c>
      <c r="R4" s="2" t="s">
        <v>40</v>
      </c>
      <c r="S4" s="2" t="s">
        <v>41</v>
      </c>
    </row>
    <row r="5" spans="1:19" s="67" customFormat="1" ht="16.5" thickBot="1" x14ac:dyDescent="0.35">
      <c r="A5" s="65" t="s">
        <v>65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s="67" customFormat="1" x14ac:dyDescent="0.3">
      <c r="A6" s="75" t="s">
        <v>114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s="67" customFormat="1" x14ac:dyDescent="0.3">
      <c r="A7" s="76" t="s">
        <v>115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s="67" customFormat="1" ht="16.5" thickBot="1" x14ac:dyDescent="0.35">
      <c r="A8" s="77" t="s">
        <v>116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</row>
    <row r="9" spans="1:19" x14ac:dyDescent="0.3">
      <c r="A9" s="61" t="s">
        <v>3</v>
      </c>
      <c r="B9" s="13">
        <f>+B10+B12</f>
        <v>0</v>
      </c>
      <c r="C9" s="13">
        <f t="shared" ref="C9:S9" si="0">+C10+C12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</row>
    <row r="10" spans="1:19" x14ac:dyDescent="0.3">
      <c r="A10" s="72" t="s">
        <v>69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3">
      <c r="A11" s="73" t="s">
        <v>66</v>
      </c>
      <c r="B11" s="71"/>
      <c r="C11" s="71"/>
      <c r="D11" s="71" t="str">
        <f>IFERROR(D10/B10-1,"")</f>
        <v/>
      </c>
      <c r="E11" s="71" t="str">
        <f>IFERROR(E10/C10-1,"")</f>
        <v/>
      </c>
      <c r="F11" s="71" t="str">
        <f>IFERROR(F10/D10-1,"")</f>
        <v/>
      </c>
      <c r="G11" s="71" t="str">
        <f>IFERROR(G10/F10-1,"")</f>
        <v/>
      </c>
      <c r="H11" s="71" t="str">
        <f t="shared" ref="H11:S11" si="1">IFERROR(H10/G10-1,"")</f>
        <v/>
      </c>
      <c r="I11" s="71" t="str">
        <f t="shared" si="1"/>
        <v/>
      </c>
      <c r="J11" s="71" t="str">
        <f t="shared" si="1"/>
        <v/>
      </c>
      <c r="K11" s="71" t="str">
        <f t="shared" si="1"/>
        <v/>
      </c>
      <c r="L11" s="71" t="str">
        <f t="shared" si="1"/>
        <v/>
      </c>
      <c r="M11" s="71" t="str">
        <f t="shared" si="1"/>
        <v/>
      </c>
      <c r="N11" s="71" t="str">
        <f t="shared" si="1"/>
        <v/>
      </c>
      <c r="O11" s="71" t="str">
        <f t="shared" si="1"/>
        <v/>
      </c>
      <c r="P11" s="71" t="str">
        <f t="shared" si="1"/>
        <v/>
      </c>
      <c r="Q11" s="71" t="str">
        <f t="shared" si="1"/>
        <v/>
      </c>
      <c r="R11" s="71" t="str">
        <f t="shared" si="1"/>
        <v/>
      </c>
      <c r="S11" s="71" t="str">
        <f t="shared" si="1"/>
        <v/>
      </c>
    </row>
    <row r="12" spans="1:19" x14ac:dyDescent="0.3">
      <c r="A12" s="64" t="s">
        <v>68</v>
      </c>
      <c r="B12" s="14">
        <f>SUM(B13:B15)</f>
        <v>0</v>
      </c>
      <c r="C12" s="14">
        <f t="shared" ref="C12:S12" si="2">SUM(C13:C15)</f>
        <v>0</v>
      </c>
      <c r="D12" s="14">
        <f t="shared" si="2"/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  <c r="R12" s="14">
        <f t="shared" si="2"/>
        <v>0</v>
      </c>
      <c r="S12" s="14">
        <f t="shared" si="2"/>
        <v>0</v>
      </c>
    </row>
    <row r="13" spans="1:19" outlineLevel="1" x14ac:dyDescent="0.3">
      <c r="A13" s="78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outlineLevel="1" x14ac:dyDescent="0.3">
      <c r="A14" s="78" t="s">
        <v>27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outlineLevel="1" x14ac:dyDescent="0.3">
      <c r="A15" s="78" t="s">
        <v>61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x14ac:dyDescent="0.3">
      <c r="A16" s="55" t="s">
        <v>43</v>
      </c>
      <c r="B16" s="13">
        <f>SUM(B17:B19)</f>
        <v>0</v>
      </c>
      <c r="C16" s="13">
        <f t="shared" ref="C16:S16" si="3">SUM(C17:C19)</f>
        <v>0</v>
      </c>
      <c r="D16" s="13">
        <f t="shared" si="3"/>
        <v>0</v>
      </c>
      <c r="E16" s="13">
        <f t="shared" si="3"/>
        <v>0</v>
      </c>
      <c r="F16" s="13">
        <f t="shared" si="3"/>
        <v>0</v>
      </c>
      <c r="G16" s="13">
        <f t="shared" si="3"/>
        <v>0</v>
      </c>
      <c r="H16" s="13">
        <f t="shared" si="3"/>
        <v>0</v>
      </c>
      <c r="I16" s="13">
        <f t="shared" si="3"/>
        <v>0</v>
      </c>
      <c r="J16" s="13">
        <f t="shared" si="3"/>
        <v>0</v>
      </c>
      <c r="K16" s="13">
        <f t="shared" si="3"/>
        <v>0</v>
      </c>
      <c r="L16" s="13">
        <f t="shared" si="3"/>
        <v>0</v>
      </c>
      <c r="M16" s="13">
        <f t="shared" si="3"/>
        <v>0</v>
      </c>
      <c r="N16" s="13">
        <f t="shared" si="3"/>
        <v>0</v>
      </c>
      <c r="O16" s="13">
        <f t="shared" si="3"/>
        <v>0</v>
      </c>
      <c r="P16" s="13">
        <f t="shared" si="3"/>
        <v>0</v>
      </c>
      <c r="Q16" s="13">
        <f t="shared" si="3"/>
        <v>0</v>
      </c>
      <c r="R16" s="13">
        <f t="shared" si="3"/>
        <v>0</v>
      </c>
      <c r="S16" s="13">
        <f t="shared" si="3"/>
        <v>0</v>
      </c>
    </row>
    <row r="17" spans="1:19" x14ac:dyDescent="0.3">
      <c r="A17" s="64" t="s">
        <v>67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3">
      <c r="A18" s="64" t="s">
        <v>70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3">
      <c r="A19" s="64" t="s">
        <v>71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3">
      <c r="A20" s="7" t="s">
        <v>4</v>
      </c>
      <c r="B20" s="16">
        <f>B21+B27+B33+B38+B41</f>
        <v>0</v>
      </c>
      <c r="C20" s="16">
        <f>C21+C27+C33+C38+C41</f>
        <v>0</v>
      </c>
      <c r="D20" s="16">
        <f>D21+D27+D33+D38+D41</f>
        <v>0</v>
      </c>
      <c r="E20" s="16">
        <f>E21+E27+E33+E38+E41</f>
        <v>0</v>
      </c>
      <c r="F20" s="16">
        <f>F21+F27+F33+F38+F41</f>
        <v>0</v>
      </c>
      <c r="G20" s="16">
        <f>G21+G27+G33+G38+G41</f>
        <v>0</v>
      </c>
      <c r="H20" s="16">
        <f>H21+H27+H33+H38+H41</f>
        <v>0</v>
      </c>
      <c r="I20" s="16">
        <f>I21+I27+I33+I38+I41</f>
        <v>0</v>
      </c>
      <c r="J20" s="16">
        <f>J21+J27+J33+J38+J41</f>
        <v>0</v>
      </c>
      <c r="K20" s="16">
        <f>K21+K27+K33+K38+K41</f>
        <v>0</v>
      </c>
      <c r="L20" s="16">
        <f>L21+L27+L33+L38+L41</f>
        <v>0</v>
      </c>
      <c r="M20" s="16">
        <f>M21+M27+M33+M38+M41</f>
        <v>0</v>
      </c>
      <c r="N20" s="16">
        <f>N21+N27+N33+N38+N41</f>
        <v>0</v>
      </c>
      <c r="O20" s="16">
        <f>O21+O27+O33+O38+O41</f>
        <v>0</v>
      </c>
      <c r="P20" s="16">
        <f>P21+P27+P33+P38+P41</f>
        <v>0</v>
      </c>
      <c r="Q20" s="16">
        <f>Q21+Q27+Q33+Q38+Q41</f>
        <v>0</v>
      </c>
      <c r="R20" s="16">
        <f>R21+R27+R33+R38+R41</f>
        <v>0</v>
      </c>
      <c r="S20" s="16">
        <f>S21+S27+S33+S38+S41</f>
        <v>0</v>
      </c>
    </row>
    <row r="21" spans="1:19" x14ac:dyDescent="0.3">
      <c r="A21" s="74" t="s">
        <v>81</v>
      </c>
      <c r="B21" s="17">
        <f>SUM(B22:B26)</f>
        <v>0</v>
      </c>
      <c r="C21" s="17">
        <f t="shared" ref="C21:S21" si="4">SUM(C22:C26)</f>
        <v>0</v>
      </c>
      <c r="D21" s="17">
        <f t="shared" si="4"/>
        <v>0</v>
      </c>
      <c r="E21" s="17">
        <f t="shared" si="4"/>
        <v>0</v>
      </c>
      <c r="F21" s="17">
        <f t="shared" si="4"/>
        <v>0</v>
      </c>
      <c r="G21" s="17">
        <f t="shared" si="4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 t="shared" si="4"/>
        <v>0</v>
      </c>
      <c r="Q21" s="17">
        <f t="shared" si="4"/>
        <v>0</v>
      </c>
      <c r="R21" s="17">
        <f t="shared" si="4"/>
        <v>0</v>
      </c>
      <c r="S21" s="17">
        <f t="shared" si="4"/>
        <v>0</v>
      </c>
    </row>
    <row r="22" spans="1:19" outlineLevel="1" x14ac:dyDescent="0.3">
      <c r="A22" s="79" t="s">
        <v>79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outlineLevel="1" x14ac:dyDescent="0.3">
      <c r="A23" s="79" t="s">
        <v>77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outlineLevel="1" x14ac:dyDescent="0.3">
      <c r="A24" s="79" t="s">
        <v>78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s="82" customFormat="1" outlineLevel="1" x14ac:dyDescent="0.3">
      <c r="A25" s="79" t="s">
        <v>75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outlineLevel="1" x14ac:dyDescent="0.3">
      <c r="A26" s="79" t="s">
        <v>80</v>
      </c>
      <c r="B26" s="18"/>
      <c r="C26" s="18"/>
      <c r="D26" s="18"/>
      <c r="E26" s="18"/>
      <c r="F26" s="19"/>
      <c r="G26" s="18"/>
      <c r="H26" s="19"/>
      <c r="I26" s="18"/>
      <c r="J26" s="19"/>
      <c r="K26" s="18"/>
      <c r="L26" s="19"/>
      <c r="M26" s="18"/>
      <c r="N26" s="18"/>
      <c r="O26" s="18"/>
      <c r="P26" s="18"/>
      <c r="Q26" s="18"/>
      <c r="R26" s="18"/>
      <c r="S26" s="18"/>
    </row>
    <row r="27" spans="1:19" x14ac:dyDescent="0.3">
      <c r="A27" s="74" t="s">
        <v>117</v>
      </c>
      <c r="B27" s="17">
        <f>SUM(B28:B32)</f>
        <v>0</v>
      </c>
      <c r="C27" s="17">
        <f t="shared" ref="B27:S27" si="5">SUM(C28:C32)</f>
        <v>0</v>
      </c>
      <c r="D27" s="17">
        <f t="shared" si="5"/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5"/>
        <v>0</v>
      </c>
      <c r="Q27" s="17">
        <f t="shared" si="5"/>
        <v>0</v>
      </c>
      <c r="R27" s="17">
        <f t="shared" si="5"/>
        <v>0</v>
      </c>
      <c r="S27" s="17">
        <f t="shared" si="5"/>
        <v>0</v>
      </c>
    </row>
    <row r="28" spans="1:19" outlineLevel="1" x14ac:dyDescent="0.3">
      <c r="A28" s="79" t="s">
        <v>134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outlineLevel="1" x14ac:dyDescent="0.3">
      <c r="A29" s="79" t="s">
        <v>135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outlineLevel="1" x14ac:dyDescent="0.3">
      <c r="A30" s="79" t="s">
        <v>136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outlineLevel="1" x14ac:dyDescent="0.3">
      <c r="A31" s="79" t="s">
        <v>133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outlineLevel="1" x14ac:dyDescent="0.3">
      <c r="A32" s="79" t="s">
        <v>132</v>
      </c>
      <c r="B32" s="18"/>
      <c r="C32" s="18"/>
      <c r="D32" s="18"/>
      <c r="E32" s="18"/>
      <c r="F32" s="19"/>
      <c r="G32" s="18"/>
      <c r="H32" s="19"/>
      <c r="I32" s="18"/>
      <c r="J32" s="19"/>
      <c r="K32" s="18"/>
      <c r="L32" s="19"/>
      <c r="M32" s="18"/>
      <c r="N32" s="18"/>
      <c r="O32" s="18"/>
      <c r="P32" s="18"/>
      <c r="Q32" s="18"/>
      <c r="R32" s="18"/>
      <c r="S32" s="18"/>
    </row>
    <row r="33" spans="1:19" x14ac:dyDescent="0.3">
      <c r="A33" s="74" t="s">
        <v>85</v>
      </c>
      <c r="B33" s="17">
        <f>SUM(B34:B37)</f>
        <v>0</v>
      </c>
      <c r="C33" s="17">
        <f>SUM(C34:C37)</f>
        <v>0</v>
      </c>
      <c r="D33" s="17">
        <f>SUM(D34:D37)</f>
        <v>0</v>
      </c>
      <c r="E33" s="17">
        <f>SUM(E34:E37)</f>
        <v>0</v>
      </c>
      <c r="F33" s="17">
        <f>SUM(F34:F37)</f>
        <v>0</v>
      </c>
      <c r="G33" s="17">
        <f>SUM(G34:G37)</f>
        <v>0</v>
      </c>
      <c r="H33" s="17">
        <f>SUM(H34:H37)</f>
        <v>0</v>
      </c>
      <c r="I33" s="17">
        <f>SUM(I34:I37)</f>
        <v>0</v>
      </c>
      <c r="J33" s="17">
        <f>SUM(J34:J37)</f>
        <v>0</v>
      </c>
      <c r="K33" s="17">
        <f>SUM(K34:K37)</f>
        <v>0</v>
      </c>
      <c r="L33" s="17">
        <f>SUM(L34:L37)</f>
        <v>0</v>
      </c>
      <c r="M33" s="17">
        <f>SUM(M34:M37)</f>
        <v>0</v>
      </c>
      <c r="N33" s="17">
        <f>SUM(N34:N37)</f>
        <v>0</v>
      </c>
      <c r="O33" s="17">
        <f>SUM(O34:O37)</f>
        <v>0</v>
      </c>
      <c r="P33" s="17">
        <f>SUM(P34:P37)</f>
        <v>0</v>
      </c>
      <c r="Q33" s="17">
        <f>SUM(Q34:Q37)</f>
        <v>0</v>
      </c>
      <c r="R33" s="17">
        <f>SUM(R34:R37)</f>
        <v>0</v>
      </c>
      <c r="S33" s="17">
        <f>SUM(S34:S37)</f>
        <v>0</v>
      </c>
    </row>
    <row r="34" spans="1:19" s="82" customFormat="1" outlineLevel="1" x14ac:dyDescent="0.3">
      <c r="A34" s="79" t="s">
        <v>73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s="82" customFormat="1" outlineLevel="1" x14ac:dyDescent="0.3">
      <c r="A35" s="79" t="s">
        <v>74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s="82" customFormat="1" outlineLevel="1" x14ac:dyDescent="0.3">
      <c r="A36" s="79" t="s">
        <v>72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s="82" customFormat="1" outlineLevel="1" x14ac:dyDescent="0.3">
      <c r="A37" s="79" t="s">
        <v>76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x14ac:dyDescent="0.3">
      <c r="A38" s="74" t="s">
        <v>84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x14ac:dyDescent="0.3">
      <c r="A39" s="23" t="s">
        <v>82</v>
      </c>
      <c r="B39" s="24">
        <f>+B9+B16+B21+B27+B33+B38</f>
        <v>0</v>
      </c>
      <c r="C39" s="24">
        <f>+C27+C33+C38</f>
        <v>0</v>
      </c>
      <c r="D39" s="24">
        <f>+D27+D33+D38</f>
        <v>0</v>
      </c>
      <c r="E39" s="24">
        <f>+E27+E33+E38</f>
        <v>0</v>
      </c>
      <c r="F39" s="24">
        <f>+F27+F33+F38</f>
        <v>0</v>
      </c>
      <c r="G39" s="24">
        <f>+G27+G33+G38</f>
        <v>0</v>
      </c>
      <c r="H39" s="24">
        <f>+H27+H33+H38</f>
        <v>0</v>
      </c>
      <c r="I39" s="24">
        <f>+I27+I33+I38</f>
        <v>0</v>
      </c>
      <c r="J39" s="24">
        <f>+J27+J33+J38</f>
        <v>0</v>
      </c>
      <c r="K39" s="24">
        <f>+K27+K33+K38</f>
        <v>0</v>
      </c>
      <c r="L39" s="24">
        <f>+L27+L33+L38</f>
        <v>0</v>
      </c>
      <c r="M39" s="24">
        <f>+M27+M33+M38</f>
        <v>0</v>
      </c>
      <c r="N39" s="24">
        <f>+N27+N33+N38</f>
        <v>0</v>
      </c>
      <c r="O39" s="24">
        <f>+O27+O33+O38</f>
        <v>0</v>
      </c>
      <c r="P39" s="24">
        <f>+P27+P33+P38</f>
        <v>0</v>
      </c>
      <c r="Q39" s="24">
        <f>+Q27+Q33+Q38</f>
        <v>0</v>
      </c>
      <c r="R39" s="24">
        <f>+R27+R33+R38</f>
        <v>0</v>
      </c>
      <c r="S39" s="24">
        <f>+S27+S33+S38</f>
        <v>0</v>
      </c>
    </row>
    <row r="40" spans="1:19" s="80" customFormat="1" x14ac:dyDescent="0.3">
      <c r="A40" s="84" t="s">
        <v>83</v>
      </c>
      <c r="B40" s="85" t="str">
        <f>IFERROR(B39/B9,"")</f>
        <v/>
      </c>
      <c r="C40" s="85" t="str">
        <f>IFERROR(C39/C9,"")</f>
        <v/>
      </c>
      <c r="D40" s="85" t="str">
        <f>IFERROR(D39/D9,"")</f>
        <v/>
      </c>
      <c r="E40" s="85" t="str">
        <f>IFERROR(E39/E9,"")</f>
        <v/>
      </c>
      <c r="F40" s="85" t="str">
        <f>IFERROR(F39/F9,"")</f>
        <v/>
      </c>
      <c r="G40" s="85" t="str">
        <f>IFERROR(G39/G9,"")</f>
        <v/>
      </c>
      <c r="H40" s="85" t="str">
        <f>IFERROR(H39/H9,"")</f>
        <v/>
      </c>
      <c r="I40" s="85" t="str">
        <f>IFERROR(I39/I9,"")</f>
        <v/>
      </c>
      <c r="J40" s="85" t="str">
        <f>IFERROR(J39/J9,"")</f>
        <v/>
      </c>
      <c r="K40" s="85" t="str">
        <f>IFERROR(K39/K9,"")</f>
        <v/>
      </c>
      <c r="L40" s="85" t="str">
        <f>IFERROR(L39/L9,"")</f>
        <v/>
      </c>
      <c r="M40" s="85" t="str">
        <f>IFERROR(M39/M9,"")</f>
        <v/>
      </c>
      <c r="N40" s="85" t="str">
        <f>IFERROR(N39/N9,"")</f>
        <v/>
      </c>
      <c r="O40" s="85" t="str">
        <f>IFERROR(O39/O9,"")</f>
        <v/>
      </c>
      <c r="P40" s="85" t="str">
        <f>IFERROR(P39/P9,"")</f>
        <v/>
      </c>
      <c r="Q40" s="85" t="str">
        <f>IFERROR(Q39/Q9,"")</f>
        <v/>
      </c>
      <c r="R40" s="85" t="str">
        <f>IFERROR(R39/R9,"")</f>
        <v/>
      </c>
      <c r="S40" s="85" t="str">
        <f>IFERROR(S39/S9,"")</f>
        <v/>
      </c>
    </row>
    <row r="41" spans="1:19" x14ac:dyDescent="0.3">
      <c r="A41" s="81" t="s">
        <v>86</v>
      </c>
      <c r="B41" s="17">
        <f>SUM(B42:B45)</f>
        <v>0</v>
      </c>
      <c r="C41" s="17">
        <f t="shared" ref="C41:S41" si="6">SUM(C42:C45)</f>
        <v>0</v>
      </c>
      <c r="D41" s="17">
        <f t="shared" si="6"/>
        <v>0</v>
      </c>
      <c r="E41" s="17">
        <f t="shared" si="6"/>
        <v>0</v>
      </c>
      <c r="F41" s="17">
        <f t="shared" si="6"/>
        <v>0</v>
      </c>
      <c r="G41" s="17">
        <f t="shared" si="6"/>
        <v>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 t="shared" si="6"/>
        <v>0</v>
      </c>
      <c r="L41" s="17">
        <f t="shared" si="6"/>
        <v>0</v>
      </c>
      <c r="M41" s="17">
        <f t="shared" si="6"/>
        <v>0</v>
      </c>
      <c r="N41" s="17">
        <f t="shared" si="6"/>
        <v>0</v>
      </c>
      <c r="O41" s="17">
        <f t="shared" si="6"/>
        <v>0</v>
      </c>
      <c r="P41" s="17">
        <f t="shared" si="6"/>
        <v>0</v>
      </c>
      <c r="Q41" s="17">
        <f t="shared" si="6"/>
        <v>0</v>
      </c>
      <c r="R41" s="17">
        <f t="shared" si="6"/>
        <v>0</v>
      </c>
      <c r="S41" s="17">
        <f t="shared" si="6"/>
        <v>0</v>
      </c>
    </row>
    <row r="42" spans="1:19" s="82" customFormat="1" outlineLevel="1" x14ac:dyDescent="0.3">
      <c r="A42" s="83" t="s">
        <v>87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s="82" customFormat="1" outlineLevel="1" x14ac:dyDescent="0.3">
      <c r="A43" s="83" t="s">
        <v>88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s="82" customFormat="1" outlineLevel="1" x14ac:dyDescent="0.3">
      <c r="A44" s="83" t="s">
        <v>89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s="82" customFormat="1" outlineLevel="1" x14ac:dyDescent="0.3">
      <c r="A45" s="79" t="s">
        <v>90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x14ac:dyDescent="0.3">
      <c r="A46" s="23" t="s">
        <v>91</v>
      </c>
      <c r="B46" s="24">
        <f>B39+B41</f>
        <v>0</v>
      </c>
      <c r="C46" s="24">
        <f t="shared" ref="C46:S46" si="7">C39+C41</f>
        <v>0</v>
      </c>
      <c r="D46" s="24">
        <f t="shared" si="7"/>
        <v>0</v>
      </c>
      <c r="E46" s="24">
        <f t="shared" si="7"/>
        <v>0</v>
      </c>
      <c r="F46" s="24">
        <f t="shared" si="7"/>
        <v>0</v>
      </c>
      <c r="G46" s="24">
        <f t="shared" si="7"/>
        <v>0</v>
      </c>
      <c r="H46" s="24">
        <f t="shared" si="7"/>
        <v>0</v>
      </c>
      <c r="I46" s="24">
        <f t="shared" si="7"/>
        <v>0</v>
      </c>
      <c r="J46" s="24">
        <f t="shared" si="7"/>
        <v>0</v>
      </c>
      <c r="K46" s="24">
        <f t="shared" si="7"/>
        <v>0</v>
      </c>
      <c r="L46" s="24">
        <f t="shared" si="7"/>
        <v>0</v>
      </c>
      <c r="M46" s="24">
        <f t="shared" si="7"/>
        <v>0</v>
      </c>
      <c r="N46" s="24">
        <f t="shared" si="7"/>
        <v>0</v>
      </c>
      <c r="O46" s="24">
        <f t="shared" si="7"/>
        <v>0</v>
      </c>
      <c r="P46" s="24">
        <f t="shared" si="7"/>
        <v>0</v>
      </c>
      <c r="Q46" s="24">
        <f t="shared" si="7"/>
        <v>0</v>
      </c>
      <c r="R46" s="24">
        <f t="shared" si="7"/>
        <v>0</v>
      </c>
      <c r="S46" s="24">
        <f t="shared" si="7"/>
        <v>0</v>
      </c>
    </row>
    <row r="47" spans="1:19" x14ac:dyDescent="0.3">
      <c r="A47" s="56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1:19" x14ac:dyDescent="0.3">
      <c r="A48" s="28" t="s">
        <v>11</v>
      </c>
      <c r="B48" s="25">
        <f>SUM(B49:B52)</f>
        <v>0</v>
      </c>
      <c r="C48" s="25">
        <f t="shared" ref="C48:S48" si="8">SUM(C49:C52)</f>
        <v>0</v>
      </c>
      <c r="D48" s="25">
        <f t="shared" si="8"/>
        <v>0</v>
      </c>
      <c r="E48" s="25">
        <f t="shared" si="8"/>
        <v>0</v>
      </c>
      <c r="F48" s="25">
        <f t="shared" si="8"/>
        <v>0</v>
      </c>
      <c r="G48" s="25">
        <f t="shared" si="8"/>
        <v>0</v>
      </c>
      <c r="H48" s="25">
        <f t="shared" si="8"/>
        <v>0</v>
      </c>
      <c r="I48" s="25">
        <f t="shared" si="8"/>
        <v>0</v>
      </c>
      <c r="J48" s="25">
        <f t="shared" si="8"/>
        <v>0</v>
      </c>
      <c r="K48" s="25">
        <f t="shared" si="8"/>
        <v>0</v>
      </c>
      <c r="L48" s="25">
        <f t="shared" si="8"/>
        <v>0</v>
      </c>
      <c r="M48" s="25">
        <f t="shared" si="8"/>
        <v>0</v>
      </c>
      <c r="N48" s="25">
        <f t="shared" si="8"/>
        <v>0</v>
      </c>
      <c r="O48" s="25">
        <f t="shared" si="8"/>
        <v>0</v>
      </c>
      <c r="P48" s="25">
        <f t="shared" si="8"/>
        <v>0</v>
      </c>
      <c r="Q48" s="25">
        <f t="shared" si="8"/>
        <v>0</v>
      </c>
      <c r="R48" s="25">
        <f t="shared" si="8"/>
        <v>0</v>
      </c>
      <c r="S48" s="25">
        <f t="shared" si="8"/>
        <v>0</v>
      </c>
    </row>
    <row r="49" spans="1:19" x14ac:dyDescent="0.3">
      <c r="A49" s="72" t="s">
        <v>92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3">
      <c r="A50" s="72" t="s">
        <v>94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x14ac:dyDescent="0.3">
      <c r="A51" s="72" t="s">
        <v>95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x14ac:dyDescent="0.3">
      <c r="A52" s="72" t="s">
        <v>93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x14ac:dyDescent="0.3">
      <c r="A53" s="29" t="s">
        <v>12</v>
      </c>
      <c r="B53" s="26">
        <f>SUM(B54:B56)</f>
        <v>0</v>
      </c>
      <c r="C53" s="26">
        <f t="shared" ref="C53:S53" si="9">SUM(C54:C56)</f>
        <v>0</v>
      </c>
      <c r="D53" s="26">
        <f t="shared" si="9"/>
        <v>0</v>
      </c>
      <c r="E53" s="26">
        <f t="shared" si="9"/>
        <v>0</v>
      </c>
      <c r="F53" s="26">
        <f t="shared" si="9"/>
        <v>0</v>
      </c>
      <c r="G53" s="26">
        <f t="shared" si="9"/>
        <v>0</v>
      </c>
      <c r="H53" s="26">
        <f t="shared" si="9"/>
        <v>0</v>
      </c>
      <c r="I53" s="26">
        <f t="shared" si="9"/>
        <v>0</v>
      </c>
      <c r="J53" s="26">
        <f t="shared" si="9"/>
        <v>0</v>
      </c>
      <c r="K53" s="26">
        <f t="shared" si="9"/>
        <v>0</v>
      </c>
      <c r="L53" s="26">
        <f t="shared" si="9"/>
        <v>0</v>
      </c>
      <c r="M53" s="26">
        <f t="shared" si="9"/>
        <v>0</v>
      </c>
      <c r="N53" s="26">
        <f t="shared" si="9"/>
        <v>0</v>
      </c>
      <c r="O53" s="26">
        <f t="shared" si="9"/>
        <v>0</v>
      </c>
      <c r="P53" s="26">
        <f t="shared" si="9"/>
        <v>0</v>
      </c>
      <c r="Q53" s="26">
        <f t="shared" si="9"/>
        <v>0</v>
      </c>
      <c r="R53" s="26">
        <f t="shared" si="9"/>
        <v>0</v>
      </c>
      <c r="S53" s="26">
        <f t="shared" si="9"/>
        <v>0</v>
      </c>
    </row>
    <row r="54" spans="1:19" x14ac:dyDescent="0.3">
      <c r="A54" s="74" t="s">
        <v>96</v>
      </c>
      <c r="B54" s="17"/>
      <c r="C54" s="17"/>
      <c r="D54" s="17"/>
      <c r="E54" s="17"/>
      <c r="F54" s="27"/>
      <c r="G54" s="17"/>
      <c r="H54" s="27"/>
      <c r="I54" s="17"/>
      <c r="J54" s="27"/>
      <c r="K54" s="17"/>
      <c r="L54" s="27"/>
      <c r="M54" s="17"/>
      <c r="N54" s="17"/>
      <c r="O54" s="17"/>
      <c r="P54" s="17"/>
      <c r="Q54" s="17"/>
      <c r="R54" s="17"/>
      <c r="S54" s="17"/>
    </row>
    <row r="55" spans="1:19" x14ac:dyDescent="0.3">
      <c r="A55" s="74" t="s">
        <v>97</v>
      </c>
      <c r="B55" s="17"/>
      <c r="C55" s="17"/>
      <c r="D55" s="17"/>
      <c r="E55" s="17"/>
      <c r="F55" s="27"/>
      <c r="G55" s="17"/>
      <c r="H55" s="27"/>
      <c r="I55" s="17"/>
      <c r="J55" s="27"/>
      <c r="K55" s="17"/>
      <c r="L55" s="27"/>
      <c r="M55" s="17"/>
      <c r="N55" s="17"/>
      <c r="O55" s="17"/>
      <c r="P55" s="17"/>
      <c r="Q55" s="17"/>
      <c r="R55" s="17"/>
      <c r="S55" s="17"/>
    </row>
    <row r="56" spans="1:19" x14ac:dyDescent="0.3">
      <c r="A56" s="74" t="s">
        <v>119</v>
      </c>
      <c r="B56" s="17"/>
      <c r="C56" s="17"/>
      <c r="D56" s="17"/>
      <c r="E56" s="17"/>
      <c r="F56" s="27"/>
      <c r="G56" s="17"/>
      <c r="H56" s="27"/>
      <c r="I56" s="17"/>
      <c r="J56" s="27"/>
      <c r="K56" s="17"/>
      <c r="L56" s="27"/>
      <c r="M56" s="17"/>
      <c r="N56" s="17"/>
      <c r="O56" s="17"/>
      <c r="P56" s="17"/>
      <c r="Q56" s="17"/>
      <c r="R56" s="17"/>
      <c r="S56" s="17"/>
    </row>
    <row r="57" spans="1:19" x14ac:dyDescent="0.3">
      <c r="A57" s="23" t="s">
        <v>9</v>
      </c>
      <c r="B57" s="24">
        <f>B48+B53</f>
        <v>0</v>
      </c>
      <c r="C57" s="24">
        <f t="shared" ref="C57:S57" si="10">C48+C53</f>
        <v>0</v>
      </c>
      <c r="D57" s="24">
        <f t="shared" si="10"/>
        <v>0</v>
      </c>
      <c r="E57" s="24">
        <f t="shared" si="10"/>
        <v>0</v>
      </c>
      <c r="F57" s="24">
        <f t="shared" si="10"/>
        <v>0</v>
      </c>
      <c r="G57" s="24">
        <f t="shared" si="10"/>
        <v>0</v>
      </c>
      <c r="H57" s="24">
        <f t="shared" si="10"/>
        <v>0</v>
      </c>
      <c r="I57" s="24">
        <f t="shared" si="10"/>
        <v>0</v>
      </c>
      <c r="J57" s="24">
        <f t="shared" si="10"/>
        <v>0</v>
      </c>
      <c r="K57" s="24">
        <f t="shared" si="10"/>
        <v>0</v>
      </c>
      <c r="L57" s="24">
        <f t="shared" si="10"/>
        <v>0</v>
      </c>
      <c r="M57" s="24">
        <f t="shared" si="10"/>
        <v>0</v>
      </c>
      <c r="N57" s="24">
        <f t="shared" si="10"/>
        <v>0</v>
      </c>
      <c r="O57" s="24">
        <f t="shared" si="10"/>
        <v>0</v>
      </c>
      <c r="P57" s="24">
        <f t="shared" si="10"/>
        <v>0</v>
      </c>
      <c r="Q57" s="24">
        <f t="shared" si="10"/>
        <v>0</v>
      </c>
      <c r="R57" s="24">
        <f t="shared" si="10"/>
        <v>0</v>
      </c>
      <c r="S57" s="24">
        <f t="shared" si="10"/>
        <v>0</v>
      </c>
    </row>
    <row r="58" spans="1:19" x14ac:dyDescent="0.3">
      <c r="A58" s="3"/>
      <c r="B58" s="21"/>
      <c r="C58" s="21"/>
      <c r="D58" s="21"/>
      <c r="E58" s="21"/>
      <c r="F58" s="22"/>
      <c r="G58" s="21"/>
      <c r="H58" s="22"/>
      <c r="I58" s="21"/>
      <c r="J58" s="22"/>
      <c r="K58" s="21"/>
      <c r="L58" s="22"/>
      <c r="M58" s="21"/>
      <c r="N58" s="21"/>
      <c r="O58" s="21"/>
      <c r="P58" s="21"/>
      <c r="Q58" s="21"/>
      <c r="R58" s="21"/>
      <c r="S58" s="21"/>
    </row>
    <row r="59" spans="1:19" x14ac:dyDescent="0.3">
      <c r="A59" s="23" t="s">
        <v>10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19" x14ac:dyDescent="0.3">
      <c r="A60" s="3"/>
      <c r="B60" s="21"/>
      <c r="C60" s="21"/>
      <c r="D60" s="21"/>
      <c r="E60" s="21"/>
      <c r="F60" s="22"/>
      <c r="G60" s="21"/>
      <c r="H60" s="22"/>
      <c r="I60" s="21"/>
      <c r="J60" s="22"/>
      <c r="K60" s="21"/>
      <c r="L60" s="22"/>
      <c r="M60" s="21"/>
      <c r="N60" s="21"/>
      <c r="O60" s="21"/>
      <c r="P60" s="21"/>
      <c r="Q60" s="21"/>
      <c r="R60" s="21"/>
      <c r="S60" s="21"/>
    </row>
    <row r="61" spans="1:19" x14ac:dyDescent="0.3">
      <c r="A61" s="23" t="s">
        <v>5</v>
      </c>
      <c r="B61" s="24">
        <f>B57+B59</f>
        <v>0</v>
      </c>
      <c r="C61" s="24">
        <f t="shared" ref="C61:S61" si="11">C57+C59</f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  <c r="H61" s="24">
        <f t="shared" si="11"/>
        <v>0</v>
      </c>
      <c r="I61" s="24">
        <f t="shared" si="11"/>
        <v>0</v>
      </c>
      <c r="J61" s="24">
        <f t="shared" si="11"/>
        <v>0</v>
      </c>
      <c r="K61" s="24">
        <f t="shared" si="11"/>
        <v>0</v>
      </c>
      <c r="L61" s="24">
        <f t="shared" si="11"/>
        <v>0</v>
      </c>
      <c r="M61" s="24">
        <f t="shared" si="11"/>
        <v>0</v>
      </c>
      <c r="N61" s="24">
        <f t="shared" si="11"/>
        <v>0</v>
      </c>
      <c r="O61" s="24">
        <f t="shared" si="11"/>
        <v>0</v>
      </c>
      <c r="P61" s="24">
        <f t="shared" si="11"/>
        <v>0</v>
      </c>
      <c r="Q61" s="24">
        <f t="shared" si="11"/>
        <v>0</v>
      </c>
      <c r="R61" s="24">
        <f t="shared" si="11"/>
        <v>0</v>
      </c>
      <c r="S61" s="24">
        <f t="shared" si="11"/>
        <v>0</v>
      </c>
    </row>
    <row r="62" spans="1:19" x14ac:dyDescent="0.3">
      <c r="A62" s="88" t="s">
        <v>6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3">
      <c r="A63" s="23" t="s">
        <v>7</v>
      </c>
      <c r="B63" s="24">
        <f>B61+B62</f>
        <v>0</v>
      </c>
      <c r="C63" s="24">
        <f t="shared" ref="C63:S63" si="12">C61+C62</f>
        <v>0</v>
      </c>
      <c r="D63" s="24">
        <f t="shared" si="12"/>
        <v>0</v>
      </c>
      <c r="E63" s="24">
        <f t="shared" si="12"/>
        <v>0</v>
      </c>
      <c r="F63" s="24">
        <f t="shared" si="12"/>
        <v>0</v>
      </c>
      <c r="G63" s="24">
        <f t="shared" si="12"/>
        <v>0</v>
      </c>
      <c r="H63" s="24">
        <f t="shared" si="12"/>
        <v>0</v>
      </c>
      <c r="I63" s="24">
        <f t="shared" si="12"/>
        <v>0</v>
      </c>
      <c r="J63" s="24">
        <f t="shared" si="12"/>
        <v>0</v>
      </c>
      <c r="K63" s="24">
        <f t="shared" si="12"/>
        <v>0</v>
      </c>
      <c r="L63" s="24">
        <f t="shared" si="12"/>
        <v>0</v>
      </c>
      <c r="M63" s="24">
        <f t="shared" si="12"/>
        <v>0</v>
      </c>
      <c r="N63" s="24">
        <f t="shared" si="12"/>
        <v>0</v>
      </c>
      <c r="O63" s="24">
        <f t="shared" si="12"/>
        <v>0</v>
      </c>
      <c r="P63" s="24">
        <f t="shared" si="12"/>
        <v>0</v>
      </c>
      <c r="Q63" s="24">
        <f t="shared" si="12"/>
        <v>0</v>
      </c>
      <c r="R63" s="24">
        <f t="shared" si="12"/>
        <v>0</v>
      </c>
      <c r="S63" s="24">
        <f t="shared" si="12"/>
        <v>0</v>
      </c>
    </row>
    <row r="64" spans="1:19" s="80" customFormat="1" ht="16.5" thickBot="1" x14ac:dyDescent="0.35">
      <c r="A64" s="86" t="s">
        <v>131</v>
      </c>
      <c r="B64" s="87" t="str">
        <f>IFERROR(B63/B9,"")</f>
        <v/>
      </c>
      <c r="C64" s="87" t="str">
        <f>IFERROR(C63/C9,"")</f>
        <v/>
      </c>
      <c r="D64" s="87" t="str">
        <f>IFERROR(D63/D9,"")</f>
        <v/>
      </c>
      <c r="E64" s="87" t="str">
        <f>IFERROR(E63/E9,"")</f>
        <v/>
      </c>
      <c r="F64" s="87" t="str">
        <f>IFERROR(F63/F9,"")</f>
        <v/>
      </c>
      <c r="G64" s="87" t="str">
        <f>IFERROR(G63/G9,"")</f>
        <v/>
      </c>
      <c r="H64" s="87" t="str">
        <f>IFERROR(H63/H9,"")</f>
        <v/>
      </c>
      <c r="I64" s="87" t="str">
        <f>IFERROR(I63/I9,"")</f>
        <v/>
      </c>
      <c r="J64" s="87" t="str">
        <f>IFERROR(J63/J9,"")</f>
        <v/>
      </c>
      <c r="K64" s="87" t="str">
        <f>IFERROR(K63/K9,"")</f>
        <v/>
      </c>
      <c r="L64" s="87" t="str">
        <f>IFERROR(L63/L9,"")</f>
        <v/>
      </c>
      <c r="M64" s="87" t="str">
        <f>IFERROR(M63/M9,"")</f>
        <v/>
      </c>
      <c r="N64" s="87" t="str">
        <f>IFERROR(N63/N9,"")</f>
        <v/>
      </c>
      <c r="O64" s="87" t="str">
        <f>IFERROR(O63/O9,"")</f>
        <v/>
      </c>
      <c r="P64" s="87" t="str">
        <f>IFERROR(P63/P9,"")</f>
        <v/>
      </c>
      <c r="Q64" s="87" t="str">
        <f>IFERROR(Q63/Q9,"")</f>
        <v/>
      </c>
      <c r="R64" s="87" t="str">
        <f>IFERROR(R63/R9,"")</f>
        <v/>
      </c>
      <c r="S64" s="87" t="str">
        <f>IFERROR(S63/S9,"")</f>
        <v/>
      </c>
    </row>
  </sheetData>
  <mergeCells count="1">
    <mergeCell ref="A2:S2"/>
  </mergeCells>
  <printOptions horizontalCentered="1" verticalCentered="1"/>
  <pageMargins left="0.51181102362204722" right="0.51181102362204722" top="1.4173228346456694" bottom="0.86614173228346458" header="0.31496062992125984" footer="0.31496062992125984"/>
  <pageSetup paperSize="8" scale="70" orientation="landscape" r:id="rId1"/>
  <headerFooter differentFirst="1">
    <oddHeader>&amp;L&amp;G</oddHeader>
    <oddFooter>&amp;R&amp;8&amp;K000000&amp;P / &amp;N</oddFooter>
    <firstHeader>&amp;L&amp;G</firstHeader>
    <firstFooter>&amp;L                &amp;G&amp;R&amp;8&amp;K000000&amp;P /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9"/>
  <sheetViews>
    <sheetView zoomScale="70" zoomScaleNormal="70" zoomScalePageLayoutView="70" workbookViewId="0">
      <selection activeCell="A36" sqref="A36"/>
    </sheetView>
  </sheetViews>
  <sheetFormatPr baseColWidth="10" defaultRowHeight="13.5" x14ac:dyDescent="0.25"/>
  <cols>
    <col min="1" max="1" width="43.109375" style="8" bestFit="1" customWidth="1"/>
    <col min="2" max="19" width="7.44140625" style="8" customWidth="1"/>
    <col min="20" max="16384" width="11.5546875" style="8"/>
  </cols>
  <sheetData>
    <row r="1" spans="1:63" s="32" customFormat="1" ht="21.75" customHeight="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 t="s">
        <v>1</v>
      </c>
    </row>
    <row r="2" spans="1:63" x14ac:dyDescent="0.25">
      <c r="A2" s="107" t="s">
        <v>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63" ht="14.25" thickBot="1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63" ht="14.25" thickBot="1" x14ac:dyDescent="0.3">
      <c r="A4" s="12" t="s">
        <v>121</v>
      </c>
      <c r="B4" s="2" t="s">
        <v>63</v>
      </c>
      <c r="C4" s="2" t="s">
        <v>64</v>
      </c>
      <c r="D4" s="2" t="s">
        <v>28</v>
      </c>
      <c r="E4" s="2" t="s">
        <v>42</v>
      </c>
      <c r="F4" s="2" t="s">
        <v>29</v>
      </c>
      <c r="G4" s="2" t="s">
        <v>30</v>
      </c>
      <c r="H4" s="2" t="s">
        <v>31</v>
      </c>
      <c r="I4" s="2" t="s">
        <v>32</v>
      </c>
      <c r="J4" s="2" t="s">
        <v>33</v>
      </c>
      <c r="K4" s="2" t="s">
        <v>34</v>
      </c>
      <c r="L4" s="2" t="s">
        <v>35</v>
      </c>
      <c r="M4" s="2" t="s">
        <v>36</v>
      </c>
      <c r="N4" s="2" t="s">
        <v>37</v>
      </c>
      <c r="O4" s="2" t="s">
        <v>38</v>
      </c>
      <c r="P4" s="2" t="s">
        <v>39</v>
      </c>
      <c r="Q4" s="2" t="s">
        <v>8</v>
      </c>
      <c r="R4" s="2" t="s">
        <v>40</v>
      </c>
      <c r="S4" s="2" t="s">
        <v>41</v>
      </c>
    </row>
    <row r="5" spans="1:63" x14ac:dyDescent="0.25">
      <c r="A5" s="50" t="s">
        <v>91</v>
      </c>
      <c r="B5" s="51">
        <f>'P&amp;L'!B46</f>
        <v>0</v>
      </c>
      <c r="C5" s="51">
        <f>'P&amp;L'!C46</f>
        <v>0</v>
      </c>
      <c r="D5" s="51">
        <f>'P&amp;L'!D46</f>
        <v>0</v>
      </c>
      <c r="E5" s="51">
        <f>'P&amp;L'!E46</f>
        <v>0</v>
      </c>
      <c r="F5" s="51">
        <f>'P&amp;L'!F46</f>
        <v>0</v>
      </c>
      <c r="G5" s="51">
        <f>'P&amp;L'!G46</f>
        <v>0</v>
      </c>
      <c r="H5" s="51">
        <f>'P&amp;L'!H46</f>
        <v>0</v>
      </c>
      <c r="I5" s="51">
        <f>'P&amp;L'!I46</f>
        <v>0</v>
      </c>
      <c r="J5" s="51">
        <f>'P&amp;L'!J46</f>
        <v>0</v>
      </c>
      <c r="K5" s="51">
        <f>'P&amp;L'!K46</f>
        <v>0</v>
      </c>
      <c r="L5" s="51">
        <f>'P&amp;L'!L46</f>
        <v>0</v>
      </c>
      <c r="M5" s="51">
        <f>'P&amp;L'!M46</f>
        <v>0</v>
      </c>
      <c r="N5" s="51">
        <f>'P&amp;L'!N46</f>
        <v>0</v>
      </c>
      <c r="O5" s="51">
        <f>'P&amp;L'!O46</f>
        <v>0</v>
      </c>
      <c r="P5" s="51">
        <f>'P&amp;L'!P46</f>
        <v>0</v>
      </c>
      <c r="Q5" s="51">
        <f>'P&amp;L'!Q46</f>
        <v>0</v>
      </c>
      <c r="R5" s="51">
        <f>'P&amp;L'!R46</f>
        <v>0</v>
      </c>
      <c r="S5" s="51">
        <f>'P&amp;L'!S46</f>
        <v>0</v>
      </c>
    </row>
    <row r="6" spans="1:63" ht="15.75" x14ac:dyDescent="0.3">
      <c r="A6" s="97" t="s">
        <v>122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2"/>
    </row>
    <row r="7" spans="1:63" s="11" customFormat="1" ht="15.75" customHeight="1" x14ac:dyDescent="0.3">
      <c r="A7" s="97" t="s">
        <v>60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2"/>
      <c r="T7" s="9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</row>
    <row r="8" spans="1:63" s="11" customFormat="1" ht="15.75" customHeight="1" x14ac:dyDescent="0.3">
      <c r="A8" s="97" t="s">
        <v>124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2"/>
      <c r="T8" s="9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s="11" customFormat="1" ht="15.75" customHeight="1" x14ac:dyDescent="0.3">
      <c r="A9" s="97" t="s">
        <v>123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2"/>
      <c r="T9" s="9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s="11" customFormat="1" ht="15.75" customHeight="1" x14ac:dyDescent="0.3">
      <c r="A10" s="97" t="s">
        <v>118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2"/>
      <c r="T10" s="9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x14ac:dyDescent="0.25">
      <c r="A11" s="34" t="s">
        <v>130</v>
      </c>
      <c r="B11" s="33">
        <f t="shared" ref="B11:S11" si="0">+SUM(B5:B9)</f>
        <v>0</v>
      </c>
      <c r="C11" s="33">
        <f t="shared" si="0"/>
        <v>0</v>
      </c>
      <c r="D11" s="33">
        <f t="shared" si="0"/>
        <v>0</v>
      </c>
      <c r="E11" s="33">
        <f t="shared" si="0"/>
        <v>0</v>
      </c>
      <c r="F11" s="33">
        <f t="shared" si="0"/>
        <v>0</v>
      </c>
      <c r="G11" s="33">
        <f t="shared" si="0"/>
        <v>0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0</v>
      </c>
      <c r="L11" s="33">
        <f t="shared" si="0"/>
        <v>0</v>
      </c>
      <c r="M11" s="33">
        <f t="shared" si="0"/>
        <v>0</v>
      </c>
      <c r="N11" s="33">
        <f t="shared" si="0"/>
        <v>0</v>
      </c>
      <c r="O11" s="33">
        <f t="shared" si="0"/>
        <v>0</v>
      </c>
      <c r="P11" s="33">
        <f t="shared" si="0"/>
        <v>0</v>
      </c>
      <c r="Q11" s="33">
        <f t="shared" si="0"/>
        <v>0</v>
      </c>
      <c r="R11" s="33">
        <f t="shared" si="0"/>
        <v>0</v>
      </c>
      <c r="S11" s="33">
        <f t="shared" si="0"/>
        <v>0</v>
      </c>
    </row>
    <row r="12" spans="1:63" ht="15.75" x14ac:dyDescent="0.3">
      <c r="A12" s="98" t="s">
        <v>13</v>
      </c>
      <c r="B12" s="35">
        <f t="shared" ref="B12:S12" si="1">SUM(B13:B18)</f>
        <v>0</v>
      </c>
      <c r="C12" s="35">
        <f t="shared" si="1"/>
        <v>0</v>
      </c>
      <c r="D12" s="35">
        <f t="shared" si="1"/>
        <v>0</v>
      </c>
      <c r="E12" s="35">
        <f t="shared" si="1"/>
        <v>0</v>
      </c>
      <c r="F12" s="35">
        <f t="shared" si="1"/>
        <v>0</v>
      </c>
      <c r="G12" s="35">
        <f t="shared" si="1"/>
        <v>0</v>
      </c>
      <c r="H12" s="35">
        <f t="shared" si="1"/>
        <v>0</v>
      </c>
      <c r="I12" s="35">
        <f t="shared" si="1"/>
        <v>0</v>
      </c>
      <c r="J12" s="35">
        <f t="shared" si="1"/>
        <v>0</v>
      </c>
      <c r="K12" s="35">
        <f t="shared" si="1"/>
        <v>0</v>
      </c>
      <c r="L12" s="35">
        <f t="shared" si="1"/>
        <v>0</v>
      </c>
      <c r="M12" s="35">
        <f t="shared" si="1"/>
        <v>0</v>
      </c>
      <c r="N12" s="35">
        <f t="shared" si="1"/>
        <v>0</v>
      </c>
      <c r="O12" s="35">
        <f t="shared" si="1"/>
        <v>0</v>
      </c>
      <c r="P12" s="35">
        <f t="shared" si="1"/>
        <v>0</v>
      </c>
      <c r="Q12" s="35">
        <f t="shared" si="1"/>
        <v>0</v>
      </c>
      <c r="R12" s="35">
        <f t="shared" si="1"/>
        <v>0</v>
      </c>
      <c r="S12" s="43">
        <f t="shared" si="1"/>
        <v>0</v>
      </c>
    </row>
    <row r="13" spans="1:63" x14ac:dyDescent="0.25">
      <c r="A13" s="100" t="s">
        <v>100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4"/>
    </row>
    <row r="14" spans="1:63" x14ac:dyDescent="0.25">
      <c r="A14" s="100" t="s">
        <v>104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44"/>
    </row>
    <row r="15" spans="1:63" x14ac:dyDescent="0.25">
      <c r="A15" s="100" t="s">
        <v>105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44"/>
    </row>
    <row r="16" spans="1:63" x14ac:dyDescent="0.25">
      <c r="A16" s="100" t="s">
        <v>101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44"/>
    </row>
    <row r="17" spans="1:19" x14ac:dyDescent="0.25">
      <c r="A17" s="100" t="s">
        <v>102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44"/>
    </row>
    <row r="18" spans="1:19" x14ac:dyDescent="0.25">
      <c r="A18" s="100" t="s">
        <v>103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45"/>
    </row>
    <row r="19" spans="1:19" ht="15.75" x14ac:dyDescent="0.3">
      <c r="A19" s="98" t="s">
        <v>44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43"/>
    </row>
    <row r="20" spans="1:19" ht="15.75" x14ac:dyDescent="0.3">
      <c r="A20" s="98" t="s">
        <v>106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43"/>
    </row>
    <row r="21" spans="1:19" ht="26.25" x14ac:dyDescent="0.25">
      <c r="A21" s="34" t="s">
        <v>14</v>
      </c>
      <c r="B21" s="33">
        <f>B12-B19+B20</f>
        <v>0</v>
      </c>
      <c r="C21" s="33">
        <f t="shared" ref="C21" si="2">C12-C19+C20</f>
        <v>0</v>
      </c>
      <c r="D21" s="33">
        <f>D12-D19+D20</f>
        <v>0</v>
      </c>
      <c r="E21" s="33">
        <f t="shared" ref="E21:S21" si="3">E12-E19+E20</f>
        <v>0</v>
      </c>
      <c r="F21" s="33">
        <f t="shared" si="3"/>
        <v>0</v>
      </c>
      <c r="G21" s="33">
        <f t="shared" si="3"/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  <c r="K21" s="33">
        <f t="shared" si="3"/>
        <v>0</v>
      </c>
      <c r="L21" s="33">
        <f t="shared" si="3"/>
        <v>0</v>
      </c>
      <c r="M21" s="33">
        <f t="shared" si="3"/>
        <v>0</v>
      </c>
      <c r="N21" s="33">
        <f t="shared" si="3"/>
        <v>0</v>
      </c>
      <c r="O21" s="33">
        <f t="shared" si="3"/>
        <v>0</v>
      </c>
      <c r="P21" s="33">
        <f t="shared" si="3"/>
        <v>0</v>
      </c>
      <c r="Q21" s="33">
        <f t="shared" si="3"/>
        <v>0</v>
      </c>
      <c r="R21" s="33">
        <f t="shared" si="3"/>
        <v>0</v>
      </c>
      <c r="S21" s="33">
        <f t="shared" si="3"/>
        <v>0</v>
      </c>
    </row>
    <row r="22" spans="1:19" ht="15.75" x14ac:dyDescent="0.3">
      <c r="A22" s="99" t="s">
        <v>15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6"/>
    </row>
    <row r="23" spans="1:19" ht="15.75" x14ac:dyDescent="0.3">
      <c r="A23" s="99" t="s">
        <v>16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7"/>
    </row>
    <row r="24" spans="1:19" ht="15.75" x14ac:dyDescent="0.3">
      <c r="A24" s="99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7"/>
    </row>
    <row r="25" spans="1:19" ht="15.75" x14ac:dyDescent="0.3">
      <c r="A25" s="99" t="s">
        <v>18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47"/>
    </row>
    <row r="26" spans="1:19" ht="15.75" x14ac:dyDescent="0.3">
      <c r="A26" s="99" t="s">
        <v>45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</row>
    <row r="27" spans="1:19" ht="26.25" x14ac:dyDescent="0.25">
      <c r="A27" s="34" t="s">
        <v>19</v>
      </c>
      <c r="B27" s="33">
        <f>SUM(B22:B26)</f>
        <v>0</v>
      </c>
      <c r="C27" s="33">
        <f>SUM(C22:C26)</f>
        <v>0</v>
      </c>
      <c r="D27" s="33"/>
      <c r="E27" s="33">
        <f t="shared" ref="E27:S27" si="4">SUM(E22:E26)</f>
        <v>0</v>
      </c>
      <c r="F27" s="33">
        <f t="shared" si="4"/>
        <v>0</v>
      </c>
      <c r="G27" s="33">
        <f t="shared" si="4"/>
        <v>0</v>
      </c>
      <c r="H27" s="33">
        <f t="shared" si="4"/>
        <v>0</v>
      </c>
      <c r="I27" s="33">
        <f t="shared" si="4"/>
        <v>0</v>
      </c>
      <c r="J27" s="33">
        <f t="shared" si="4"/>
        <v>0</v>
      </c>
      <c r="K27" s="33">
        <f t="shared" si="4"/>
        <v>0</v>
      </c>
      <c r="L27" s="33">
        <f t="shared" si="4"/>
        <v>0</v>
      </c>
      <c r="M27" s="33">
        <f t="shared" si="4"/>
        <v>0</v>
      </c>
      <c r="N27" s="33">
        <f t="shared" si="4"/>
        <v>0</v>
      </c>
      <c r="O27" s="33">
        <f t="shared" si="4"/>
        <v>0</v>
      </c>
      <c r="P27" s="33">
        <f t="shared" si="4"/>
        <v>0</v>
      </c>
      <c r="Q27" s="33">
        <f t="shared" si="4"/>
        <v>0</v>
      </c>
      <c r="R27" s="33">
        <f t="shared" si="4"/>
        <v>0</v>
      </c>
      <c r="S27" s="33">
        <f t="shared" si="4"/>
        <v>0</v>
      </c>
    </row>
    <row r="28" spans="1:19" x14ac:dyDescent="0.25">
      <c r="A28" s="38" t="s">
        <v>20</v>
      </c>
      <c r="B28" s="39">
        <f t="shared" ref="B28:S28" si="5">B27+B21+B11</f>
        <v>0</v>
      </c>
      <c r="C28" s="39">
        <f t="shared" si="5"/>
        <v>0</v>
      </c>
      <c r="D28" s="39">
        <f t="shared" si="5"/>
        <v>0</v>
      </c>
      <c r="E28" s="39">
        <f t="shared" si="5"/>
        <v>0</v>
      </c>
      <c r="F28" s="39">
        <f t="shared" si="5"/>
        <v>0</v>
      </c>
      <c r="G28" s="39">
        <f t="shared" si="5"/>
        <v>0</v>
      </c>
      <c r="H28" s="39">
        <f t="shared" si="5"/>
        <v>0</v>
      </c>
      <c r="I28" s="39">
        <f t="shared" si="5"/>
        <v>0</v>
      </c>
      <c r="J28" s="39">
        <f t="shared" si="5"/>
        <v>0</v>
      </c>
      <c r="K28" s="39">
        <f t="shared" si="5"/>
        <v>0</v>
      </c>
      <c r="L28" s="39">
        <f t="shared" si="5"/>
        <v>0</v>
      </c>
      <c r="M28" s="39">
        <f t="shared" si="5"/>
        <v>0</v>
      </c>
      <c r="N28" s="39">
        <f t="shared" si="5"/>
        <v>0</v>
      </c>
      <c r="O28" s="39">
        <f t="shared" si="5"/>
        <v>0</v>
      </c>
      <c r="P28" s="39">
        <f t="shared" si="5"/>
        <v>0</v>
      </c>
      <c r="Q28" s="39">
        <f t="shared" si="5"/>
        <v>0</v>
      </c>
      <c r="R28" s="39">
        <f t="shared" si="5"/>
        <v>0</v>
      </c>
      <c r="S28" s="49">
        <f t="shared" si="5"/>
        <v>0</v>
      </c>
    </row>
    <row r="29" spans="1:19" x14ac:dyDescent="0.25">
      <c r="A29" s="57" t="s">
        <v>47</v>
      </c>
      <c r="B29" s="58"/>
      <c r="C29" s="58"/>
      <c r="D29" s="58">
        <f>B30</f>
        <v>0</v>
      </c>
      <c r="E29" s="58">
        <f>C30</f>
        <v>0</v>
      </c>
      <c r="F29" s="58">
        <f>E30</f>
        <v>0</v>
      </c>
      <c r="G29" s="58">
        <f t="shared" ref="G29:S29" si="6">F30</f>
        <v>0</v>
      </c>
      <c r="H29" s="58">
        <f t="shared" si="6"/>
        <v>0</v>
      </c>
      <c r="I29" s="58">
        <f t="shared" si="6"/>
        <v>0</v>
      </c>
      <c r="J29" s="58">
        <f t="shared" si="6"/>
        <v>0</v>
      </c>
      <c r="K29" s="58">
        <f t="shared" si="6"/>
        <v>0</v>
      </c>
      <c r="L29" s="58">
        <f t="shared" si="6"/>
        <v>0</v>
      </c>
      <c r="M29" s="58">
        <f t="shared" si="6"/>
        <v>0</v>
      </c>
      <c r="N29" s="58">
        <f t="shared" si="6"/>
        <v>0</v>
      </c>
      <c r="O29" s="58">
        <f t="shared" si="6"/>
        <v>0</v>
      </c>
      <c r="P29" s="58">
        <f t="shared" si="6"/>
        <v>0</v>
      </c>
      <c r="Q29" s="58">
        <f t="shared" si="6"/>
        <v>0</v>
      </c>
      <c r="R29" s="58">
        <f t="shared" si="6"/>
        <v>0</v>
      </c>
      <c r="S29" s="58">
        <f t="shared" si="6"/>
        <v>0</v>
      </c>
    </row>
    <row r="30" spans="1:19" ht="14.25" thickBot="1" x14ac:dyDescent="0.3">
      <c r="A30" s="40" t="s">
        <v>48</v>
      </c>
      <c r="B30" s="41">
        <f>B29+B28</f>
        <v>0</v>
      </c>
      <c r="C30" s="41">
        <f t="shared" ref="C30" si="7">C29+C28</f>
        <v>0</v>
      </c>
      <c r="D30" s="41">
        <f>D29+D28</f>
        <v>0</v>
      </c>
      <c r="E30" s="41">
        <f t="shared" ref="E30:S30" si="8">E29+E28</f>
        <v>0</v>
      </c>
      <c r="F30" s="41">
        <f t="shared" si="8"/>
        <v>0</v>
      </c>
      <c r="G30" s="41">
        <f t="shared" si="8"/>
        <v>0</v>
      </c>
      <c r="H30" s="41">
        <f t="shared" si="8"/>
        <v>0</v>
      </c>
      <c r="I30" s="41">
        <f t="shared" si="8"/>
        <v>0</v>
      </c>
      <c r="J30" s="41">
        <f t="shared" si="8"/>
        <v>0</v>
      </c>
      <c r="K30" s="41">
        <f t="shared" si="8"/>
        <v>0</v>
      </c>
      <c r="L30" s="41">
        <f t="shared" si="8"/>
        <v>0</v>
      </c>
      <c r="M30" s="41">
        <f t="shared" si="8"/>
        <v>0</v>
      </c>
      <c r="N30" s="41">
        <f t="shared" si="8"/>
        <v>0</v>
      </c>
      <c r="O30" s="41">
        <f t="shared" si="8"/>
        <v>0</v>
      </c>
      <c r="P30" s="41">
        <f t="shared" si="8"/>
        <v>0</v>
      </c>
      <c r="Q30" s="41">
        <f t="shared" si="8"/>
        <v>0</v>
      </c>
      <c r="R30" s="41">
        <f t="shared" si="8"/>
        <v>0</v>
      </c>
      <c r="S30" s="41">
        <f t="shared" si="8"/>
        <v>0</v>
      </c>
    </row>
    <row r="31" spans="1:19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ht="15.7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ht="15.7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ht="15.7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ht="15.7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ht="15.7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ht="15.7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15.7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</sheetData>
  <mergeCells count="1">
    <mergeCell ref="A2:S2"/>
  </mergeCells>
  <printOptions horizontalCentered="1" verticalCentered="1"/>
  <pageMargins left="0.51181102362204722" right="0.51181102362204722" top="1.4173228346456694" bottom="0.86614173228346458" header="0.31496062992125984" footer="0.31496062992125984"/>
  <pageSetup paperSize="9" scale="66" orientation="landscape" r:id="rId1"/>
  <headerFooter differentFirst="1">
    <oddHeader>&amp;L&amp;G</oddHeader>
    <oddFooter>&amp;R&amp;8&amp;K000000&amp;P / &amp;N</oddFooter>
    <firstHeader>&amp;L&amp;G</firstHeader>
    <firstFooter>&amp;L                &amp;G&amp;R&amp;8&amp;K000000&amp;P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6"/>
  <sheetViews>
    <sheetView view="pageBreakPreview" zoomScale="60" zoomScaleNormal="85" zoomScalePageLayoutView="70" workbookViewId="0">
      <selection activeCell="J43" sqref="J43"/>
    </sheetView>
  </sheetViews>
  <sheetFormatPr baseColWidth="10" defaultRowHeight="13.5" x14ac:dyDescent="0.25"/>
  <cols>
    <col min="1" max="1" width="39" style="8" bestFit="1" customWidth="1"/>
    <col min="2" max="19" width="7.44140625" style="8" customWidth="1"/>
    <col min="20" max="16384" width="11.5546875" style="8"/>
  </cols>
  <sheetData>
    <row r="1" spans="1:63" s="32" customFormat="1" ht="21.75" customHeight="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 t="s">
        <v>1</v>
      </c>
    </row>
    <row r="2" spans="1:63" x14ac:dyDescent="0.25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63" ht="14.25" thickBot="1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63" ht="14.25" thickBot="1" x14ac:dyDescent="0.3">
      <c r="A4" s="12" t="s">
        <v>128</v>
      </c>
      <c r="B4" s="2" t="s">
        <v>63</v>
      </c>
      <c r="C4" s="2" t="s">
        <v>64</v>
      </c>
      <c r="D4" s="2" t="s">
        <v>28</v>
      </c>
      <c r="E4" s="2" t="s">
        <v>42</v>
      </c>
      <c r="F4" s="2" t="s">
        <v>29</v>
      </c>
      <c r="G4" s="2" t="s">
        <v>30</v>
      </c>
      <c r="H4" s="2" t="s">
        <v>31</v>
      </c>
      <c r="I4" s="2" t="s">
        <v>32</v>
      </c>
      <c r="J4" s="2" t="s">
        <v>33</v>
      </c>
      <c r="K4" s="2" t="s">
        <v>34</v>
      </c>
      <c r="L4" s="2" t="s">
        <v>35</v>
      </c>
      <c r="M4" s="2" t="s">
        <v>36</v>
      </c>
      <c r="N4" s="2" t="s">
        <v>37</v>
      </c>
      <c r="O4" s="2" t="s">
        <v>38</v>
      </c>
      <c r="P4" s="2" t="s">
        <v>39</v>
      </c>
      <c r="Q4" s="2" t="s">
        <v>8</v>
      </c>
      <c r="R4" s="2" t="s">
        <v>40</v>
      </c>
      <c r="S4" s="89" t="s">
        <v>41</v>
      </c>
    </row>
    <row r="5" spans="1:63" x14ac:dyDescent="0.25">
      <c r="A5" s="59" t="s">
        <v>46</v>
      </c>
      <c r="B5" s="60">
        <f t="shared" ref="B5:S5" si="0">B6+B10</f>
        <v>0</v>
      </c>
      <c r="C5" s="60">
        <f t="shared" si="0"/>
        <v>0</v>
      </c>
      <c r="D5" s="60">
        <f t="shared" si="0"/>
        <v>0</v>
      </c>
      <c r="E5" s="60">
        <f t="shared" si="0"/>
        <v>0</v>
      </c>
      <c r="F5" s="60">
        <f t="shared" si="0"/>
        <v>0</v>
      </c>
      <c r="G5" s="60">
        <f t="shared" si="0"/>
        <v>0</v>
      </c>
      <c r="H5" s="60">
        <f t="shared" si="0"/>
        <v>0</v>
      </c>
      <c r="I5" s="60">
        <f t="shared" si="0"/>
        <v>0</v>
      </c>
      <c r="J5" s="60">
        <f t="shared" si="0"/>
        <v>0</v>
      </c>
      <c r="K5" s="60">
        <f t="shared" si="0"/>
        <v>0</v>
      </c>
      <c r="L5" s="60">
        <f t="shared" si="0"/>
        <v>0</v>
      </c>
      <c r="M5" s="60">
        <f t="shared" si="0"/>
        <v>0</v>
      </c>
      <c r="N5" s="60">
        <f t="shared" si="0"/>
        <v>0</v>
      </c>
      <c r="O5" s="60">
        <f t="shared" si="0"/>
        <v>0</v>
      </c>
      <c r="P5" s="60">
        <f t="shared" si="0"/>
        <v>0</v>
      </c>
      <c r="Q5" s="60">
        <f t="shared" si="0"/>
        <v>0</v>
      </c>
      <c r="R5" s="60">
        <f t="shared" si="0"/>
        <v>0</v>
      </c>
      <c r="S5" s="90">
        <f t="shared" si="0"/>
        <v>0</v>
      </c>
    </row>
    <row r="6" spans="1:63" x14ac:dyDescent="0.25">
      <c r="A6" s="61" t="s">
        <v>49</v>
      </c>
      <c r="B6" s="13">
        <f t="shared" ref="B6:S6" si="1">B7+B8+B9</f>
        <v>0</v>
      </c>
      <c r="C6" s="13">
        <f t="shared" si="1"/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  <c r="H6" s="13">
        <f t="shared" si="1"/>
        <v>0</v>
      </c>
      <c r="I6" s="13">
        <f t="shared" si="1"/>
        <v>0</v>
      </c>
      <c r="J6" s="13">
        <f t="shared" si="1"/>
        <v>0</v>
      </c>
      <c r="K6" s="13">
        <f t="shared" si="1"/>
        <v>0</v>
      </c>
      <c r="L6" s="13">
        <f t="shared" si="1"/>
        <v>0</v>
      </c>
      <c r="M6" s="13">
        <f t="shared" si="1"/>
        <v>0</v>
      </c>
      <c r="N6" s="13">
        <f t="shared" si="1"/>
        <v>0</v>
      </c>
      <c r="O6" s="13">
        <f t="shared" si="1"/>
        <v>0</v>
      </c>
      <c r="P6" s="13">
        <f t="shared" si="1"/>
        <v>0</v>
      </c>
      <c r="Q6" s="13">
        <f t="shared" si="1"/>
        <v>0</v>
      </c>
      <c r="R6" s="13">
        <f t="shared" si="1"/>
        <v>0</v>
      </c>
      <c r="S6" s="91">
        <f t="shared" si="1"/>
        <v>0</v>
      </c>
    </row>
    <row r="7" spans="1:63" s="11" customFormat="1" ht="15.75" customHeight="1" x14ac:dyDescent="0.25">
      <c r="A7" s="5" t="s">
        <v>50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42"/>
      <c r="T7" s="9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</row>
    <row r="8" spans="1:63" s="11" customFormat="1" ht="15.75" customHeight="1" x14ac:dyDescent="0.25">
      <c r="A8" s="5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42"/>
      <c r="T8" s="9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s="11" customFormat="1" ht="15.75" customHeight="1" x14ac:dyDescent="0.25">
      <c r="A9" s="5" t="s">
        <v>62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42"/>
      <c r="T9" s="9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s="11" customFormat="1" ht="15.75" customHeight="1" x14ac:dyDescent="0.25">
      <c r="A10" s="61" t="s">
        <v>125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91"/>
      <c r="T10" s="9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s="11" customFormat="1" ht="15.75" customHeight="1" x14ac:dyDescent="0.25">
      <c r="A11" s="61" t="s">
        <v>98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91"/>
      <c r="T11" s="9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x14ac:dyDescent="0.25">
      <c r="A12" s="62" t="s">
        <v>52</v>
      </c>
      <c r="B12" s="63">
        <f>B13+B20+B21+B22</f>
        <v>0</v>
      </c>
      <c r="C12" s="63">
        <f t="shared" ref="C12:S12" si="2">C13+C20+C21+C22</f>
        <v>0</v>
      </c>
      <c r="D12" s="63">
        <f t="shared" si="2"/>
        <v>0</v>
      </c>
      <c r="E12" s="63">
        <f t="shared" si="2"/>
        <v>0</v>
      </c>
      <c r="F12" s="63">
        <f t="shared" si="2"/>
        <v>0</v>
      </c>
      <c r="G12" s="63">
        <f t="shared" si="2"/>
        <v>0</v>
      </c>
      <c r="H12" s="63">
        <f t="shared" si="2"/>
        <v>0</v>
      </c>
      <c r="I12" s="63">
        <f t="shared" si="2"/>
        <v>0</v>
      </c>
      <c r="J12" s="63">
        <f t="shared" si="2"/>
        <v>0</v>
      </c>
      <c r="K12" s="63">
        <f t="shared" si="2"/>
        <v>0</v>
      </c>
      <c r="L12" s="63">
        <f t="shared" si="2"/>
        <v>0</v>
      </c>
      <c r="M12" s="63">
        <f t="shared" si="2"/>
        <v>0</v>
      </c>
      <c r="N12" s="63">
        <f t="shared" si="2"/>
        <v>0</v>
      </c>
      <c r="O12" s="63">
        <f t="shared" si="2"/>
        <v>0</v>
      </c>
      <c r="P12" s="63">
        <f t="shared" si="2"/>
        <v>0</v>
      </c>
      <c r="Q12" s="63">
        <f t="shared" si="2"/>
        <v>0</v>
      </c>
      <c r="R12" s="63">
        <f t="shared" si="2"/>
        <v>0</v>
      </c>
      <c r="S12" s="92">
        <f t="shared" si="2"/>
        <v>0</v>
      </c>
    </row>
    <row r="13" spans="1:63" x14ac:dyDescent="0.25">
      <c r="A13" s="7" t="s">
        <v>22</v>
      </c>
      <c r="B13" s="16">
        <f>SUM(B14:B19)</f>
        <v>0</v>
      </c>
      <c r="C13" s="16">
        <f t="shared" ref="C13" si="3">SUM(C14:C19)</f>
        <v>0</v>
      </c>
      <c r="D13" s="16">
        <f>SUM(D14:D19)</f>
        <v>0</v>
      </c>
      <c r="E13" s="16">
        <f t="shared" ref="E13:S13" si="4">SUM(E14:E19)</f>
        <v>0</v>
      </c>
      <c r="F13" s="16">
        <f t="shared" si="4"/>
        <v>0</v>
      </c>
      <c r="G13" s="16">
        <f t="shared" si="4"/>
        <v>0</v>
      </c>
      <c r="H13" s="16">
        <f t="shared" si="4"/>
        <v>0</v>
      </c>
      <c r="I13" s="16">
        <f t="shared" si="4"/>
        <v>0</v>
      </c>
      <c r="J13" s="16">
        <f t="shared" si="4"/>
        <v>0</v>
      </c>
      <c r="K13" s="16">
        <f t="shared" si="4"/>
        <v>0</v>
      </c>
      <c r="L13" s="16">
        <f t="shared" si="4"/>
        <v>0</v>
      </c>
      <c r="M13" s="16">
        <f t="shared" si="4"/>
        <v>0</v>
      </c>
      <c r="N13" s="16">
        <f t="shared" si="4"/>
        <v>0</v>
      </c>
      <c r="O13" s="16">
        <f t="shared" si="4"/>
        <v>0</v>
      </c>
      <c r="P13" s="16">
        <f t="shared" si="4"/>
        <v>0</v>
      </c>
      <c r="Q13" s="16">
        <f t="shared" si="4"/>
        <v>0</v>
      </c>
      <c r="R13" s="16">
        <f t="shared" si="4"/>
        <v>0</v>
      </c>
      <c r="S13" s="93">
        <f t="shared" si="4"/>
        <v>0</v>
      </c>
    </row>
    <row r="14" spans="1:63" x14ac:dyDescent="0.25">
      <c r="A14" s="6" t="s">
        <v>53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4"/>
    </row>
    <row r="15" spans="1:63" x14ac:dyDescent="0.25">
      <c r="A15" s="6" t="s">
        <v>54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4"/>
    </row>
    <row r="16" spans="1:63" x14ac:dyDescent="0.25">
      <c r="A16" s="6" t="s">
        <v>55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4"/>
    </row>
    <row r="17" spans="1:19" x14ac:dyDescent="0.25">
      <c r="A17" s="6" t="s">
        <v>56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4"/>
    </row>
    <row r="18" spans="1:19" x14ac:dyDescent="0.25">
      <c r="A18" s="6" t="s">
        <v>57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4"/>
    </row>
    <row r="19" spans="1:19" x14ac:dyDescent="0.25">
      <c r="A19" s="6" t="s">
        <v>99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4"/>
    </row>
    <row r="20" spans="1:19" x14ac:dyDescent="0.25">
      <c r="A20" s="7" t="s">
        <v>112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93"/>
    </row>
    <row r="21" spans="1:19" x14ac:dyDescent="0.25">
      <c r="A21" s="7" t="s">
        <v>58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93"/>
    </row>
    <row r="22" spans="1:19" ht="14.25" thickBot="1" x14ac:dyDescent="0.3">
      <c r="A22" s="94" t="s">
        <v>59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6"/>
    </row>
    <row r="23" spans="1:19" ht="62.25" customHeight="1" x14ac:dyDescent="0.25"/>
    <row r="25" spans="1:19" x14ac:dyDescent="0.25">
      <c r="A25" s="107" t="s">
        <v>24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</row>
    <row r="26" spans="1:19" ht="14.25" thickBot="1" x14ac:dyDescent="0.3">
      <c r="A26" s="10"/>
      <c r="B26" s="10"/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9"/>
    </row>
    <row r="27" spans="1:19" ht="14.25" thickBot="1" x14ac:dyDescent="0.3">
      <c r="A27" s="12" t="s">
        <v>129</v>
      </c>
      <c r="B27" s="2" t="s">
        <v>63</v>
      </c>
      <c r="C27" s="2" t="s">
        <v>64</v>
      </c>
      <c r="D27" s="2" t="s">
        <v>28</v>
      </c>
      <c r="E27" s="2" t="s">
        <v>42</v>
      </c>
      <c r="F27" s="2" t="s">
        <v>29</v>
      </c>
      <c r="G27" s="2" t="s">
        <v>30</v>
      </c>
      <c r="H27" s="2" t="s">
        <v>31</v>
      </c>
      <c r="I27" s="2" t="s">
        <v>32</v>
      </c>
      <c r="J27" s="2" t="s">
        <v>33</v>
      </c>
      <c r="K27" s="2" t="s">
        <v>34</v>
      </c>
      <c r="L27" s="2" t="s">
        <v>35</v>
      </c>
      <c r="M27" s="2" t="s">
        <v>36</v>
      </c>
      <c r="N27" s="2" t="s">
        <v>37</v>
      </c>
      <c r="O27" s="2" t="s">
        <v>38</v>
      </c>
      <c r="P27" s="2" t="s">
        <v>39</v>
      </c>
      <c r="Q27" s="2" t="s">
        <v>8</v>
      </c>
      <c r="R27" s="2" t="s">
        <v>40</v>
      </c>
      <c r="S27" s="2" t="s">
        <v>41</v>
      </c>
    </row>
    <row r="28" spans="1:19" ht="15.75" x14ac:dyDescent="0.3">
      <c r="A28" s="53" t="s">
        <v>109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52"/>
    </row>
    <row r="29" spans="1:19" ht="15.75" x14ac:dyDescent="0.3">
      <c r="A29" s="54" t="s">
        <v>107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52"/>
    </row>
    <row r="30" spans="1:19" ht="15.75" x14ac:dyDescent="0.3">
      <c r="A30" s="54" t="s">
        <v>108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52"/>
    </row>
    <row r="31" spans="1:19" ht="15.75" x14ac:dyDescent="0.3">
      <c r="A31" s="54" t="s">
        <v>110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52"/>
    </row>
    <row r="32" spans="1:19" ht="15.75" x14ac:dyDescent="0.3">
      <c r="A32" s="54" t="s">
        <v>111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52"/>
    </row>
    <row r="33" spans="1:19" ht="15.75" x14ac:dyDescent="0.3">
      <c r="A33" s="54" t="s">
        <v>126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52"/>
    </row>
    <row r="34" spans="1:19" ht="15.75" x14ac:dyDescent="0.3">
      <c r="A34" s="54" t="s">
        <v>23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52"/>
    </row>
    <row r="35" spans="1:19" ht="15.75" x14ac:dyDescent="0.3">
      <c r="A35" s="54" t="s">
        <v>113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52"/>
    </row>
    <row r="36" spans="1:19" ht="15.75" x14ac:dyDescent="0.3">
      <c r="A36" s="54" t="s">
        <v>127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52"/>
    </row>
  </sheetData>
  <mergeCells count="2">
    <mergeCell ref="A2:S2"/>
    <mergeCell ref="A25:S25"/>
  </mergeCells>
  <printOptions horizontalCentered="1" verticalCentered="1"/>
  <pageMargins left="0.51181102362204722" right="0.51181102362204722" top="1.4173228346456694" bottom="0.86614173228346458" header="0.31496062992125984" footer="0.31496062992125984"/>
  <pageSetup paperSize="9" scale="68" orientation="landscape" r:id="rId1"/>
  <headerFooter differentFirst="1">
    <oddHeader>&amp;L&amp;G</oddHeader>
    <oddFooter>&amp;R&amp;8&amp;K000000&amp;P / &amp;N</oddFooter>
    <firstHeader>&amp;L&amp;G</firstHeader>
    <firstFooter>&amp;L                &amp;G&amp;R&amp;8&amp;K000000&amp;P /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73"/>
  <sheetViews>
    <sheetView showGridLines="0" zoomScale="70" zoomScaleNormal="70" zoomScalePageLayoutView="70" workbookViewId="0">
      <selection activeCell="N45" sqref="N45"/>
    </sheetView>
  </sheetViews>
  <sheetFormatPr baseColWidth="10" defaultRowHeight="13.5" x14ac:dyDescent="0.25"/>
  <cols>
    <col min="1" max="1" width="34.88671875" style="106" customWidth="1"/>
    <col min="2" max="2" width="12.44140625" style="106" bestFit="1" customWidth="1"/>
    <col min="3" max="4" width="9.109375" style="106" customWidth="1"/>
    <col min="5" max="5" width="9.44140625" style="106" bestFit="1" customWidth="1"/>
    <col min="6" max="6" width="9.109375" style="106" customWidth="1"/>
    <col min="7" max="7" width="8.88671875" style="106" customWidth="1"/>
    <col min="8" max="8" width="14.6640625" style="106" bestFit="1" customWidth="1"/>
    <col min="9" max="9" width="14.6640625" style="106" customWidth="1"/>
    <col min="10" max="10" width="23.6640625" style="106" customWidth="1"/>
    <col min="11" max="11" width="10.44140625" style="106" bestFit="1" customWidth="1"/>
    <col min="12" max="15" width="11.5546875" style="106"/>
    <col min="16" max="17" width="8.88671875" style="106" customWidth="1"/>
    <col min="18" max="16384" width="11.5546875" style="106"/>
  </cols>
  <sheetData>
    <row r="1" spans="1:55" s="32" customFormat="1" ht="21.75" customHeight="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 t="s">
        <v>1</v>
      </c>
    </row>
    <row r="2" spans="1:55" s="8" customFormat="1" x14ac:dyDescent="0.25">
      <c r="A2" s="107" t="s">
        <v>137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55" s="8" customFormat="1" ht="14.25" thickBot="1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9"/>
    </row>
    <row r="4" spans="1:55" s="8" customFormat="1" ht="28.5" customHeight="1" thickBot="1" x14ac:dyDescent="0.3">
      <c r="A4" s="104" t="s">
        <v>138</v>
      </c>
      <c r="B4" s="2" t="s">
        <v>139</v>
      </c>
      <c r="C4" s="2" t="s">
        <v>140</v>
      </c>
      <c r="D4" s="105" t="s">
        <v>152</v>
      </c>
      <c r="E4" s="105" t="s">
        <v>157</v>
      </c>
      <c r="F4" s="105" t="s">
        <v>155</v>
      </c>
      <c r="G4" s="105" t="s">
        <v>156</v>
      </c>
      <c r="H4" s="2" t="s">
        <v>158</v>
      </c>
      <c r="I4" s="105" t="s">
        <v>141</v>
      </c>
      <c r="J4" s="105" t="s">
        <v>142</v>
      </c>
      <c r="K4" s="89" t="s">
        <v>150</v>
      </c>
      <c r="P4" s="102" t="s">
        <v>143</v>
      </c>
      <c r="Q4" s="102" t="s">
        <v>147</v>
      </c>
      <c r="R4" s="102" t="s">
        <v>153</v>
      </c>
    </row>
    <row r="5" spans="1:55" s="8" customFormat="1" ht="15.75" x14ac:dyDescent="0.3">
      <c r="A5" s="101"/>
      <c r="B5" s="21"/>
      <c r="C5" s="21"/>
      <c r="D5" s="21"/>
      <c r="E5" s="21"/>
      <c r="F5" s="21"/>
      <c r="G5" s="21"/>
      <c r="H5" s="21"/>
      <c r="I5" s="21"/>
      <c r="J5" s="21"/>
      <c r="K5" s="52"/>
      <c r="P5" s="103" t="s">
        <v>144</v>
      </c>
      <c r="Q5" s="103" t="s">
        <v>148</v>
      </c>
      <c r="R5" s="102" t="s">
        <v>154</v>
      </c>
    </row>
    <row r="6" spans="1:55" s="11" customFormat="1" ht="15.75" customHeight="1" x14ac:dyDescent="0.3">
      <c r="A6" s="101"/>
      <c r="B6" s="21"/>
      <c r="C6" s="21"/>
      <c r="D6" s="21"/>
      <c r="E6" s="21"/>
      <c r="F6" s="21"/>
      <c r="G6" s="21"/>
      <c r="H6" s="21"/>
      <c r="I6" s="21"/>
      <c r="J6" s="21"/>
      <c r="K6" s="52"/>
      <c r="L6" s="9"/>
      <c r="M6" s="1"/>
      <c r="N6" s="1"/>
      <c r="O6" s="1"/>
      <c r="P6" s="102" t="s">
        <v>145</v>
      </c>
      <c r="Q6" s="102" t="s">
        <v>149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5" s="8" customFormat="1" ht="15.75" x14ac:dyDescent="0.3">
      <c r="A7" s="101"/>
      <c r="B7" s="21"/>
      <c r="C7" s="21"/>
      <c r="D7" s="21"/>
      <c r="E7" s="21"/>
      <c r="F7" s="21"/>
      <c r="G7" s="21"/>
      <c r="H7" s="21"/>
      <c r="I7" s="21"/>
      <c r="J7" s="21"/>
      <c r="K7" s="52"/>
      <c r="P7" s="103" t="s">
        <v>146</v>
      </c>
      <c r="Q7" s="103" t="s">
        <v>151</v>
      </c>
    </row>
    <row r="8" spans="1:55" s="11" customFormat="1" ht="15.75" customHeight="1" x14ac:dyDescent="0.3">
      <c r="A8" s="101"/>
      <c r="B8" s="21"/>
      <c r="C8" s="21"/>
      <c r="D8" s="21"/>
      <c r="E8" s="21"/>
      <c r="F8" s="21"/>
      <c r="G8" s="21"/>
      <c r="H8" s="21"/>
      <c r="I8" s="21"/>
      <c r="J8" s="21"/>
      <c r="K8" s="52"/>
      <c r="L8" s="9"/>
      <c r="M8" s="1"/>
      <c r="N8" s="1"/>
      <c r="O8" s="1"/>
      <c r="P8" s="103" t="s">
        <v>159</v>
      </c>
      <c r="Q8" s="10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55" s="8" customFormat="1" ht="15.75" x14ac:dyDescent="0.3">
      <c r="A9" s="101"/>
      <c r="B9" s="21"/>
      <c r="C9" s="21"/>
      <c r="D9" s="21"/>
      <c r="E9" s="21"/>
      <c r="F9" s="21"/>
      <c r="G9" s="21"/>
      <c r="H9" s="21"/>
      <c r="I9" s="21"/>
      <c r="J9" s="21"/>
      <c r="K9" s="52"/>
      <c r="P9" s="103" t="s">
        <v>151</v>
      </c>
    </row>
    <row r="10" spans="1:55" s="8" customFormat="1" ht="15.75" x14ac:dyDescent="0.3">
      <c r="A10" s="101"/>
      <c r="B10" s="21"/>
      <c r="C10" s="21"/>
      <c r="D10" s="21"/>
      <c r="E10" s="21"/>
      <c r="F10" s="21"/>
      <c r="G10" s="21"/>
      <c r="H10" s="21"/>
      <c r="I10" s="21"/>
      <c r="J10" s="21"/>
      <c r="K10" s="52"/>
    </row>
    <row r="11" spans="1:55" s="8" customFormat="1" ht="15.75" x14ac:dyDescent="0.3">
      <c r="A11" s="101"/>
      <c r="B11" s="21"/>
      <c r="C11" s="21"/>
      <c r="D11" s="21"/>
      <c r="E11" s="21"/>
      <c r="F11" s="21"/>
      <c r="G11" s="21"/>
      <c r="H11" s="21"/>
      <c r="I11" s="21"/>
      <c r="J11" s="21"/>
      <c r="K11" s="52"/>
    </row>
    <row r="12" spans="1:55" s="8" customFormat="1" ht="15.75" x14ac:dyDescent="0.3">
      <c r="A12" s="101"/>
      <c r="B12" s="21"/>
      <c r="C12" s="21"/>
      <c r="D12" s="21"/>
      <c r="E12" s="21"/>
      <c r="F12" s="21"/>
      <c r="G12" s="21"/>
      <c r="H12" s="21"/>
      <c r="I12" s="21"/>
      <c r="J12" s="21"/>
      <c r="K12" s="52"/>
    </row>
    <row r="13" spans="1:55" s="8" customFormat="1" ht="15.75" x14ac:dyDescent="0.3">
      <c r="A13" s="101"/>
      <c r="B13" s="21"/>
      <c r="C13" s="21"/>
      <c r="D13" s="21"/>
      <c r="E13" s="21"/>
      <c r="F13" s="21"/>
      <c r="G13" s="21"/>
      <c r="H13" s="21"/>
      <c r="I13" s="21"/>
      <c r="J13" s="21"/>
      <c r="K13" s="52"/>
    </row>
    <row r="14" spans="1:55" s="8" customFormat="1" ht="15.75" x14ac:dyDescent="0.3">
      <c r="A14" s="101"/>
      <c r="B14" s="21"/>
      <c r="C14" s="21"/>
      <c r="D14" s="21"/>
      <c r="E14" s="21"/>
      <c r="F14" s="21"/>
      <c r="G14" s="21"/>
      <c r="H14" s="21"/>
      <c r="I14" s="21"/>
      <c r="J14" s="21"/>
      <c r="K14" s="52"/>
    </row>
    <row r="15" spans="1:55" s="8" customFormat="1" ht="15.75" x14ac:dyDescent="0.3">
      <c r="A15" s="101"/>
      <c r="B15" s="21"/>
      <c r="C15" s="21"/>
      <c r="D15" s="21"/>
      <c r="E15" s="21"/>
      <c r="F15" s="21"/>
      <c r="G15" s="21"/>
      <c r="H15" s="21"/>
      <c r="I15" s="21"/>
      <c r="J15" s="21"/>
      <c r="K15" s="52"/>
    </row>
    <row r="16" spans="1:55" s="8" customFormat="1" ht="15.75" x14ac:dyDescent="0.3">
      <c r="A16" s="101"/>
      <c r="B16" s="21"/>
      <c r="C16" s="21"/>
      <c r="D16" s="21"/>
      <c r="E16" s="21"/>
      <c r="F16" s="21"/>
      <c r="G16" s="21"/>
      <c r="H16" s="21"/>
      <c r="I16" s="21"/>
      <c r="J16" s="21"/>
      <c r="K16" s="52"/>
    </row>
    <row r="17" spans="1:11" s="8" customFormat="1" ht="15.75" x14ac:dyDescent="0.3">
      <c r="A17" s="101"/>
      <c r="B17" s="21"/>
      <c r="C17" s="21"/>
      <c r="D17" s="21"/>
      <c r="E17" s="21"/>
      <c r="F17" s="21"/>
      <c r="G17" s="21"/>
      <c r="H17" s="21"/>
      <c r="I17" s="21"/>
      <c r="J17" s="21"/>
      <c r="K17" s="52"/>
    </row>
    <row r="18" spans="1:11" s="8" customFormat="1" ht="15.75" x14ac:dyDescent="0.3">
      <c r="A18" s="101"/>
      <c r="B18" s="21"/>
      <c r="C18" s="21"/>
      <c r="D18" s="21"/>
      <c r="E18" s="21"/>
      <c r="F18" s="21"/>
      <c r="G18" s="21"/>
      <c r="H18" s="21"/>
      <c r="I18" s="21"/>
      <c r="J18" s="21"/>
      <c r="K18" s="52"/>
    </row>
    <row r="19" spans="1:11" s="8" customFormat="1" ht="15.75" x14ac:dyDescent="0.3">
      <c r="A19" s="101"/>
      <c r="B19" s="21"/>
      <c r="C19" s="21"/>
      <c r="D19" s="21"/>
      <c r="E19" s="21"/>
      <c r="F19" s="21"/>
      <c r="G19" s="21"/>
      <c r="H19" s="21"/>
      <c r="I19" s="21"/>
      <c r="J19" s="21"/>
      <c r="K19" s="52"/>
    </row>
    <row r="20" spans="1:11" s="8" customFormat="1" ht="15.75" x14ac:dyDescent="0.3">
      <c r="A20" s="101"/>
      <c r="B20" s="21"/>
      <c r="C20" s="21"/>
      <c r="D20" s="21"/>
      <c r="E20" s="21"/>
      <c r="F20" s="21"/>
      <c r="G20" s="21"/>
      <c r="H20" s="21"/>
      <c r="I20" s="21"/>
      <c r="J20" s="21"/>
      <c r="K20" s="52"/>
    </row>
    <row r="21" spans="1:11" s="8" customFormat="1" ht="15.75" x14ac:dyDescent="0.3">
      <c r="A21" s="101"/>
      <c r="B21" s="21"/>
      <c r="C21" s="21"/>
      <c r="D21" s="21"/>
      <c r="E21" s="21"/>
      <c r="F21" s="21"/>
      <c r="G21" s="21"/>
      <c r="H21" s="21"/>
      <c r="I21" s="21"/>
      <c r="J21" s="21"/>
      <c r="K21" s="52"/>
    </row>
    <row r="22" spans="1:11" s="8" customFormat="1" ht="15.75" x14ac:dyDescent="0.3">
      <c r="A22" s="101"/>
      <c r="B22" s="21"/>
      <c r="C22" s="21"/>
      <c r="D22" s="21"/>
      <c r="E22" s="21"/>
      <c r="F22" s="21"/>
      <c r="G22" s="21"/>
      <c r="H22" s="21"/>
      <c r="I22" s="21"/>
      <c r="J22" s="21"/>
      <c r="K22" s="52"/>
    </row>
    <row r="23" spans="1:11" s="8" customFormat="1" ht="15.75" x14ac:dyDescent="0.3">
      <c r="A23" s="101"/>
      <c r="B23" s="21"/>
      <c r="C23" s="21"/>
      <c r="D23" s="21"/>
      <c r="E23" s="21"/>
      <c r="F23" s="21"/>
      <c r="G23" s="21"/>
      <c r="H23" s="21"/>
      <c r="I23" s="21"/>
      <c r="J23" s="21"/>
      <c r="K23" s="52"/>
    </row>
    <row r="24" spans="1:11" s="8" customFormat="1" ht="15.75" x14ac:dyDescent="0.3">
      <c r="A24" s="101"/>
      <c r="B24" s="21"/>
      <c r="C24" s="21"/>
      <c r="D24" s="21"/>
      <c r="E24" s="21"/>
      <c r="F24" s="21"/>
      <c r="G24" s="21"/>
      <c r="H24" s="21"/>
      <c r="I24" s="21"/>
      <c r="J24" s="21"/>
      <c r="K24" s="52"/>
    </row>
    <row r="25" spans="1:11" s="8" customFormat="1" ht="15.75" x14ac:dyDescent="0.3">
      <c r="A25" s="101"/>
      <c r="B25" s="21"/>
      <c r="C25" s="21"/>
      <c r="D25" s="21"/>
      <c r="E25" s="21"/>
      <c r="F25" s="21"/>
      <c r="G25" s="21"/>
      <c r="H25" s="21"/>
      <c r="I25" s="21"/>
      <c r="J25" s="21"/>
      <c r="K25" s="52"/>
    </row>
    <row r="26" spans="1:11" s="8" customFormat="1" ht="15.75" x14ac:dyDescent="0.3">
      <c r="A26" s="101"/>
      <c r="B26" s="21"/>
      <c r="C26" s="21"/>
      <c r="D26" s="21"/>
      <c r="E26" s="21"/>
      <c r="F26" s="21"/>
      <c r="G26" s="21"/>
      <c r="H26" s="21"/>
      <c r="I26" s="21"/>
      <c r="J26" s="21"/>
      <c r="K26" s="52"/>
    </row>
    <row r="27" spans="1:11" s="8" customFormat="1" ht="15.75" x14ac:dyDescent="0.3">
      <c r="A27" s="101"/>
      <c r="B27" s="21"/>
      <c r="C27" s="21"/>
      <c r="D27" s="21"/>
      <c r="E27" s="21"/>
      <c r="F27" s="21"/>
      <c r="G27" s="21"/>
      <c r="H27" s="21"/>
      <c r="I27" s="21"/>
      <c r="J27" s="21"/>
      <c r="K27" s="52"/>
    </row>
    <row r="28" spans="1:11" s="8" customFormat="1" ht="15.75" x14ac:dyDescent="0.3">
      <c r="A28" s="101"/>
      <c r="B28" s="21"/>
      <c r="C28" s="21"/>
      <c r="D28" s="21"/>
      <c r="E28" s="21"/>
      <c r="F28" s="21"/>
      <c r="G28" s="21"/>
      <c r="H28" s="21"/>
      <c r="I28" s="21"/>
      <c r="J28" s="21"/>
      <c r="K28" s="52"/>
    </row>
    <row r="29" spans="1:11" s="8" customFormat="1" ht="15.75" x14ac:dyDescent="0.3">
      <c r="A29" s="101"/>
      <c r="B29" s="21"/>
      <c r="C29" s="21"/>
      <c r="D29" s="21"/>
      <c r="E29" s="21"/>
      <c r="F29" s="21"/>
      <c r="G29" s="21"/>
      <c r="H29" s="21"/>
      <c r="I29" s="21"/>
      <c r="J29" s="21"/>
      <c r="K29" s="52"/>
    </row>
    <row r="30" spans="1:11" s="8" customFormat="1" ht="15.75" x14ac:dyDescent="0.3">
      <c r="A30" s="101"/>
      <c r="B30" s="21"/>
      <c r="C30" s="21"/>
      <c r="D30" s="21"/>
      <c r="E30" s="21"/>
      <c r="F30" s="21"/>
      <c r="G30" s="21"/>
      <c r="H30" s="21"/>
      <c r="I30" s="21"/>
      <c r="J30" s="21"/>
      <c r="K30" s="52"/>
    </row>
    <row r="31" spans="1:11" s="8" customFormat="1" ht="15.75" x14ac:dyDescent="0.3">
      <c r="A31" s="101"/>
      <c r="B31" s="21"/>
      <c r="C31" s="21"/>
      <c r="D31" s="21"/>
      <c r="E31" s="21"/>
      <c r="F31" s="21"/>
      <c r="G31" s="21"/>
      <c r="H31" s="21"/>
      <c r="I31" s="21"/>
      <c r="J31" s="21"/>
      <c r="K31" s="52"/>
    </row>
    <row r="32" spans="1:11" s="8" customFormat="1" ht="15.75" x14ac:dyDescent="0.3">
      <c r="A32" s="101"/>
      <c r="B32" s="21"/>
      <c r="C32" s="21"/>
      <c r="D32" s="21"/>
      <c r="E32" s="21"/>
      <c r="F32" s="21"/>
      <c r="G32" s="21"/>
      <c r="H32" s="21"/>
      <c r="I32" s="21"/>
      <c r="J32" s="21"/>
      <c r="K32" s="52"/>
    </row>
    <row r="33" spans="1:16" s="8" customFormat="1" ht="15.75" x14ac:dyDescent="0.3">
      <c r="A33" s="101"/>
      <c r="B33" s="21"/>
      <c r="C33" s="21"/>
      <c r="D33" s="21"/>
      <c r="E33" s="21"/>
      <c r="F33" s="21"/>
      <c r="G33" s="21"/>
      <c r="H33" s="21"/>
      <c r="I33" s="21"/>
      <c r="J33" s="21"/>
      <c r="K33" s="52"/>
    </row>
    <row r="34" spans="1:16" s="8" customFormat="1" ht="15.75" x14ac:dyDescent="0.3">
      <c r="A34" s="101"/>
      <c r="B34" s="21"/>
      <c r="C34" s="21"/>
      <c r="D34" s="21"/>
      <c r="E34" s="21"/>
      <c r="F34" s="21"/>
      <c r="G34" s="21"/>
      <c r="H34" s="21"/>
      <c r="I34" s="21"/>
      <c r="J34" s="21"/>
      <c r="K34" s="52"/>
    </row>
    <row r="35" spans="1:16" s="8" customFormat="1" ht="15.75" x14ac:dyDescent="0.3">
      <c r="A35" s="101"/>
      <c r="B35" s="21"/>
      <c r="C35" s="21"/>
      <c r="D35" s="21"/>
      <c r="E35" s="21"/>
      <c r="F35" s="21"/>
      <c r="G35" s="21"/>
      <c r="H35" s="21"/>
      <c r="I35" s="21"/>
      <c r="J35" s="21"/>
      <c r="K35" s="52"/>
    </row>
    <row r="36" spans="1:16" s="8" customFormat="1" ht="15.75" x14ac:dyDescent="0.3">
      <c r="A36" s="101"/>
      <c r="B36" s="21"/>
      <c r="C36" s="21"/>
      <c r="D36" s="21"/>
      <c r="E36" s="21"/>
      <c r="F36" s="21"/>
      <c r="G36" s="21"/>
      <c r="H36" s="21"/>
      <c r="I36" s="21"/>
      <c r="J36" s="21"/>
      <c r="K36" s="52"/>
    </row>
    <row r="37" spans="1:16" s="8" customFormat="1" ht="15.75" x14ac:dyDescent="0.3">
      <c r="A37" s="101"/>
      <c r="B37" s="21"/>
      <c r="C37" s="21"/>
      <c r="D37" s="21"/>
      <c r="E37" s="21"/>
      <c r="F37" s="21"/>
      <c r="G37" s="21"/>
      <c r="H37" s="21"/>
      <c r="I37" s="21"/>
      <c r="J37" s="21"/>
      <c r="K37" s="52"/>
    </row>
    <row r="38" spans="1:16" ht="15.75" x14ac:dyDescent="0.3">
      <c r="A38" s="101"/>
      <c r="B38" s="22"/>
      <c r="C38" s="22"/>
      <c r="D38" s="22"/>
      <c r="E38" s="22"/>
      <c r="F38" s="22"/>
      <c r="G38" s="22"/>
      <c r="H38" s="22"/>
      <c r="I38" s="22"/>
      <c r="J38" s="22"/>
      <c r="K38" s="22"/>
      <c r="P38" s="8"/>
    </row>
    <row r="39" spans="1:16" ht="15.75" x14ac:dyDescent="0.3">
      <c r="A39" s="101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6" ht="15.75" x14ac:dyDescent="0.3">
      <c r="A40" s="101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6" ht="15.75" x14ac:dyDescent="0.3">
      <c r="A41" s="101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6" ht="15.75" x14ac:dyDescent="0.3">
      <c r="A42" s="101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6" ht="15.75" x14ac:dyDescent="0.3">
      <c r="A43" s="101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6" ht="15.75" x14ac:dyDescent="0.3">
      <c r="A44" s="101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6" ht="15.75" x14ac:dyDescent="0.3">
      <c r="A45" s="101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6" ht="15.75" x14ac:dyDescent="0.3">
      <c r="A46" s="101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6" ht="15.75" x14ac:dyDescent="0.3">
      <c r="A47" s="101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6" ht="15.75" x14ac:dyDescent="0.3">
      <c r="A48" s="101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5.75" x14ac:dyDescent="0.3">
      <c r="A49" s="101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5.75" x14ac:dyDescent="0.3">
      <c r="A50" s="101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5.75" x14ac:dyDescent="0.3">
      <c r="A51" s="101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.75" x14ac:dyDescent="0.3">
      <c r="A52" s="101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75" x14ac:dyDescent="0.3">
      <c r="A53" s="101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75" x14ac:dyDescent="0.3">
      <c r="A54" s="101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75" x14ac:dyDescent="0.3">
      <c r="A55" s="101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75" x14ac:dyDescent="0.3">
      <c r="A56" s="101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75" x14ac:dyDescent="0.3">
      <c r="A57" s="101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75" x14ac:dyDescent="0.3">
      <c r="A58" s="101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75" x14ac:dyDescent="0.3">
      <c r="A59" s="101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75" x14ac:dyDescent="0.3">
      <c r="A60" s="101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75" x14ac:dyDescent="0.3">
      <c r="A61" s="101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75" x14ac:dyDescent="0.3">
      <c r="A62" s="101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75" x14ac:dyDescent="0.3">
      <c r="A63" s="101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75" x14ac:dyDescent="0.3">
      <c r="A64" s="101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75" x14ac:dyDescent="0.3">
      <c r="A65" s="101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75" x14ac:dyDescent="0.3">
      <c r="A66" s="101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75" x14ac:dyDescent="0.3">
      <c r="A67" s="101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75" x14ac:dyDescent="0.3">
      <c r="A68" s="101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75" x14ac:dyDescent="0.3">
      <c r="A69" s="101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75" x14ac:dyDescent="0.3">
      <c r="A70" s="101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75" x14ac:dyDescent="0.3">
      <c r="A71" s="101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75" x14ac:dyDescent="0.3">
      <c r="A72" s="101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75" x14ac:dyDescent="0.3">
      <c r="A73" s="101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75" x14ac:dyDescent="0.3">
      <c r="A74" s="101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75" x14ac:dyDescent="0.3">
      <c r="A75" s="101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75" x14ac:dyDescent="0.3">
      <c r="A76" s="101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75" x14ac:dyDescent="0.3">
      <c r="A77" s="101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75" x14ac:dyDescent="0.3">
      <c r="A78" s="101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75" x14ac:dyDescent="0.3">
      <c r="A79" s="101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75" x14ac:dyDescent="0.3">
      <c r="A80" s="101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75" x14ac:dyDescent="0.3">
      <c r="A81" s="101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75" x14ac:dyDescent="0.3">
      <c r="A82" s="101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75" x14ac:dyDescent="0.3">
      <c r="A83" s="101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75" x14ac:dyDescent="0.3">
      <c r="A84" s="101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75" x14ac:dyDescent="0.3">
      <c r="A85" s="101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75" x14ac:dyDescent="0.3">
      <c r="A86" s="101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75" x14ac:dyDescent="0.3">
      <c r="A87" s="101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75" x14ac:dyDescent="0.3">
      <c r="A88" s="101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75" x14ac:dyDescent="0.3">
      <c r="A89" s="101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75" x14ac:dyDescent="0.3">
      <c r="A90" s="101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75" x14ac:dyDescent="0.3">
      <c r="A91" s="101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75" x14ac:dyDescent="0.3">
      <c r="A92" s="101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75" x14ac:dyDescent="0.3">
      <c r="A93" s="101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75" x14ac:dyDescent="0.3">
      <c r="A94" s="101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75" x14ac:dyDescent="0.3">
      <c r="A95" s="101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75" x14ac:dyDescent="0.3">
      <c r="A96" s="101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75" x14ac:dyDescent="0.3">
      <c r="A97" s="101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75" x14ac:dyDescent="0.3">
      <c r="A98" s="101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75" x14ac:dyDescent="0.3">
      <c r="A99" s="101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75" x14ac:dyDescent="0.3">
      <c r="A100" s="101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75" x14ac:dyDescent="0.3">
      <c r="A101" s="101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75" x14ac:dyDescent="0.3">
      <c r="A102" s="101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75" x14ac:dyDescent="0.3">
      <c r="A103" s="101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75" x14ac:dyDescent="0.3">
      <c r="A104" s="101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75" x14ac:dyDescent="0.3">
      <c r="A105" s="101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75" x14ac:dyDescent="0.3">
      <c r="A106" s="101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75" x14ac:dyDescent="0.3">
      <c r="A107" s="101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75" x14ac:dyDescent="0.3">
      <c r="A108" s="101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75" x14ac:dyDescent="0.3">
      <c r="A109" s="101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75" x14ac:dyDescent="0.3">
      <c r="A110" s="101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75" x14ac:dyDescent="0.3">
      <c r="A111" s="101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ht="15.75" x14ac:dyDescent="0.3">
      <c r="A112" s="101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ht="15.75" x14ac:dyDescent="0.3">
      <c r="A113" s="101"/>
      <c r="B113" s="22"/>
      <c r="C113" s="22"/>
      <c r="D113" s="22"/>
      <c r="E113" s="22"/>
      <c r="F113" s="22"/>
      <c r="G113" s="22"/>
      <c r="H113" s="22"/>
      <c r="I113" s="22"/>
      <c r="J113" s="22"/>
      <c r="K113" s="22"/>
    </row>
    <row r="114" spans="1:11" ht="15.75" x14ac:dyDescent="0.3">
      <c r="A114" s="101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11" ht="15.75" x14ac:dyDescent="0.3">
      <c r="A115" s="101"/>
      <c r="B115" s="22"/>
      <c r="C115" s="22"/>
      <c r="D115" s="22"/>
      <c r="E115" s="22"/>
      <c r="F115" s="22"/>
      <c r="G115" s="22"/>
      <c r="H115" s="22"/>
      <c r="I115" s="22"/>
      <c r="J115" s="22"/>
      <c r="K115" s="22"/>
    </row>
    <row r="116" spans="1:11" ht="15.75" x14ac:dyDescent="0.3">
      <c r="A116" s="101"/>
      <c r="B116" s="22"/>
      <c r="C116" s="22"/>
      <c r="D116" s="22"/>
      <c r="E116" s="22"/>
      <c r="F116" s="22"/>
      <c r="G116" s="22"/>
      <c r="H116" s="22"/>
      <c r="I116" s="22"/>
      <c r="J116" s="22"/>
      <c r="K116" s="22"/>
    </row>
    <row r="117" spans="1:11" ht="15.75" x14ac:dyDescent="0.3">
      <c r="A117" s="101"/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ht="15.75" x14ac:dyDescent="0.3">
      <c r="A118" s="101"/>
      <c r="B118" s="22"/>
      <c r="C118" s="22"/>
      <c r="D118" s="22"/>
      <c r="E118" s="22"/>
      <c r="F118" s="22"/>
      <c r="G118" s="22"/>
      <c r="H118" s="22"/>
      <c r="I118" s="22"/>
      <c r="J118" s="22"/>
      <c r="K118" s="22"/>
    </row>
    <row r="119" spans="1:11" ht="15.75" x14ac:dyDescent="0.3">
      <c r="A119" s="101"/>
      <c r="B119" s="22"/>
      <c r="C119" s="22"/>
      <c r="D119" s="22"/>
      <c r="E119" s="22"/>
      <c r="F119" s="22"/>
      <c r="G119" s="22"/>
      <c r="H119" s="22"/>
      <c r="I119" s="22"/>
      <c r="J119" s="22"/>
      <c r="K119" s="22"/>
    </row>
    <row r="120" spans="1:11" ht="15.75" x14ac:dyDescent="0.3">
      <c r="A120" s="101"/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ht="15.75" x14ac:dyDescent="0.3">
      <c r="A121" s="101"/>
      <c r="B121" s="22"/>
      <c r="C121" s="22"/>
      <c r="D121" s="22"/>
      <c r="E121" s="22"/>
      <c r="F121" s="22"/>
      <c r="G121" s="22"/>
      <c r="H121" s="22"/>
      <c r="I121" s="22"/>
      <c r="J121" s="22"/>
      <c r="K121" s="22"/>
    </row>
    <row r="122" spans="1:11" ht="15.75" x14ac:dyDescent="0.3">
      <c r="A122" s="101"/>
      <c r="B122" s="22"/>
      <c r="C122" s="22"/>
      <c r="D122" s="22"/>
      <c r="E122" s="22"/>
      <c r="F122" s="22"/>
      <c r="G122" s="22"/>
      <c r="H122" s="22"/>
      <c r="I122" s="22"/>
      <c r="J122" s="22"/>
      <c r="K122" s="22"/>
    </row>
    <row r="123" spans="1:11" ht="15.75" x14ac:dyDescent="0.3">
      <c r="A123" s="101"/>
      <c r="B123" s="22"/>
      <c r="C123" s="22"/>
      <c r="D123" s="22"/>
      <c r="E123" s="22"/>
      <c r="F123" s="22"/>
      <c r="G123" s="22"/>
      <c r="H123" s="22"/>
      <c r="I123" s="22"/>
      <c r="J123" s="22"/>
      <c r="K123" s="22"/>
    </row>
    <row r="124" spans="1:11" ht="15.75" x14ac:dyDescent="0.3">
      <c r="A124" s="101"/>
      <c r="B124" s="22"/>
      <c r="C124" s="22"/>
      <c r="D124" s="22"/>
      <c r="E124" s="22"/>
      <c r="F124" s="22"/>
      <c r="G124" s="22"/>
      <c r="H124" s="22"/>
      <c r="I124" s="22"/>
      <c r="J124" s="22"/>
      <c r="K124" s="22"/>
    </row>
    <row r="125" spans="1:11" ht="15.75" x14ac:dyDescent="0.3">
      <c r="A125" s="101"/>
      <c r="B125" s="22"/>
      <c r="C125" s="22"/>
      <c r="D125" s="22"/>
      <c r="E125" s="22"/>
      <c r="F125" s="22"/>
      <c r="G125" s="22"/>
      <c r="H125" s="22"/>
      <c r="I125" s="22"/>
      <c r="J125" s="22"/>
      <c r="K125" s="22"/>
    </row>
    <row r="126" spans="1:11" ht="15.75" x14ac:dyDescent="0.3">
      <c r="A126" s="101"/>
      <c r="B126" s="22"/>
      <c r="C126" s="22"/>
      <c r="D126" s="22"/>
      <c r="E126" s="22"/>
      <c r="F126" s="22"/>
      <c r="G126" s="22"/>
      <c r="H126" s="22"/>
      <c r="I126" s="22"/>
      <c r="J126" s="22"/>
      <c r="K126" s="22"/>
    </row>
    <row r="127" spans="1:11" ht="15.75" x14ac:dyDescent="0.3">
      <c r="A127" s="101"/>
      <c r="B127" s="22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ht="15.75" x14ac:dyDescent="0.3">
      <c r="A128" s="101"/>
      <c r="B128" s="22"/>
      <c r="C128" s="22"/>
      <c r="D128" s="22"/>
      <c r="E128" s="22"/>
      <c r="F128" s="22"/>
      <c r="G128" s="22"/>
      <c r="H128" s="22"/>
      <c r="I128" s="22"/>
      <c r="J128" s="22"/>
      <c r="K128" s="22"/>
    </row>
    <row r="129" spans="1:11" ht="15.75" x14ac:dyDescent="0.3">
      <c r="A129" s="101"/>
      <c r="B129" s="22"/>
      <c r="C129" s="22"/>
      <c r="D129" s="22"/>
      <c r="E129" s="22"/>
      <c r="F129" s="22"/>
      <c r="G129" s="22"/>
      <c r="H129" s="22"/>
      <c r="I129" s="22"/>
      <c r="J129" s="22"/>
      <c r="K129" s="22"/>
    </row>
    <row r="130" spans="1:11" ht="15.75" x14ac:dyDescent="0.3">
      <c r="A130" s="101"/>
      <c r="B130" s="22"/>
      <c r="C130" s="22"/>
      <c r="D130" s="22"/>
      <c r="E130" s="22"/>
      <c r="F130" s="22"/>
      <c r="G130" s="22"/>
      <c r="H130" s="22"/>
      <c r="I130" s="22"/>
      <c r="J130" s="22"/>
      <c r="K130" s="22"/>
    </row>
    <row r="131" spans="1:11" ht="15.75" x14ac:dyDescent="0.3">
      <c r="A131" s="101"/>
      <c r="B131" s="22"/>
      <c r="C131" s="22"/>
      <c r="D131" s="22"/>
      <c r="E131" s="22"/>
      <c r="F131" s="22"/>
      <c r="G131" s="22"/>
      <c r="H131" s="22"/>
      <c r="I131" s="22"/>
      <c r="J131" s="22"/>
      <c r="K131" s="22"/>
    </row>
    <row r="132" spans="1:11" ht="15.75" x14ac:dyDescent="0.3">
      <c r="A132" s="101"/>
      <c r="B132" s="22"/>
      <c r="C132" s="22"/>
      <c r="D132" s="22"/>
      <c r="E132" s="22"/>
      <c r="F132" s="22"/>
      <c r="G132" s="22"/>
      <c r="H132" s="22"/>
      <c r="I132" s="22"/>
      <c r="J132" s="22"/>
      <c r="K132" s="22"/>
    </row>
    <row r="133" spans="1:11" ht="15.75" x14ac:dyDescent="0.3">
      <c r="A133" s="101"/>
      <c r="B133" s="22"/>
      <c r="C133" s="22"/>
      <c r="D133" s="22"/>
      <c r="E133" s="22"/>
      <c r="F133" s="22"/>
      <c r="G133" s="22"/>
      <c r="H133" s="22"/>
      <c r="I133" s="22"/>
      <c r="J133" s="22"/>
      <c r="K133" s="22"/>
    </row>
    <row r="134" spans="1:11" ht="15.75" x14ac:dyDescent="0.3">
      <c r="A134" s="101"/>
      <c r="B134" s="22"/>
      <c r="C134" s="22"/>
      <c r="D134" s="22"/>
      <c r="E134" s="22"/>
      <c r="F134" s="22"/>
      <c r="G134" s="22"/>
      <c r="H134" s="22"/>
      <c r="I134" s="22"/>
      <c r="J134" s="22"/>
      <c r="K134" s="22"/>
    </row>
    <row r="135" spans="1:11" ht="15.75" x14ac:dyDescent="0.3">
      <c r="A135" s="101"/>
      <c r="B135" s="22"/>
      <c r="C135" s="22"/>
      <c r="D135" s="22"/>
      <c r="E135" s="22"/>
      <c r="F135" s="22"/>
      <c r="G135" s="22"/>
      <c r="H135" s="22"/>
      <c r="I135" s="22"/>
      <c r="J135" s="22"/>
      <c r="K135" s="22"/>
    </row>
    <row r="136" spans="1:11" ht="15.75" x14ac:dyDescent="0.3">
      <c r="A136" s="101"/>
      <c r="B136" s="22"/>
      <c r="C136" s="22"/>
      <c r="D136" s="22"/>
      <c r="E136" s="22"/>
      <c r="F136" s="22"/>
      <c r="G136" s="22"/>
      <c r="H136" s="22"/>
      <c r="I136" s="22"/>
      <c r="J136" s="22"/>
      <c r="K136" s="22"/>
    </row>
    <row r="137" spans="1:11" ht="15.75" x14ac:dyDescent="0.3">
      <c r="A137" s="101"/>
      <c r="B137" s="22"/>
      <c r="C137" s="22"/>
      <c r="D137" s="22"/>
      <c r="E137" s="22"/>
      <c r="F137" s="22"/>
      <c r="G137" s="22"/>
      <c r="H137" s="22"/>
      <c r="I137" s="22"/>
      <c r="J137" s="22"/>
      <c r="K137" s="22"/>
    </row>
    <row r="138" spans="1:11" ht="15.75" x14ac:dyDescent="0.3">
      <c r="A138" s="101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ht="15.75" x14ac:dyDescent="0.3">
      <c r="A139" s="101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11" ht="15.75" x14ac:dyDescent="0.3">
      <c r="A140" s="101"/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11" ht="15.75" x14ac:dyDescent="0.3">
      <c r="A141" s="101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1" ht="15.75" x14ac:dyDescent="0.3">
      <c r="A142" s="101"/>
      <c r="B142" s="22"/>
      <c r="C142" s="22"/>
      <c r="D142" s="22"/>
      <c r="E142" s="22"/>
      <c r="F142" s="22"/>
      <c r="G142" s="22"/>
      <c r="H142" s="22"/>
      <c r="I142" s="22"/>
      <c r="J142" s="22"/>
      <c r="K142" s="22"/>
    </row>
    <row r="143" spans="1:11" ht="15.75" x14ac:dyDescent="0.3">
      <c r="A143" s="101"/>
      <c r="B143" s="22"/>
      <c r="C143" s="22"/>
      <c r="D143" s="22"/>
      <c r="E143" s="22"/>
      <c r="F143" s="22"/>
      <c r="G143" s="22"/>
      <c r="H143" s="22"/>
      <c r="I143" s="22"/>
      <c r="J143" s="22"/>
      <c r="K143" s="22"/>
    </row>
    <row r="144" spans="1:11" ht="15.75" x14ac:dyDescent="0.3">
      <c r="A144" s="101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11" ht="15.75" x14ac:dyDescent="0.3">
      <c r="A145" s="101"/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11" ht="15.75" x14ac:dyDescent="0.3">
      <c r="A146" s="101"/>
      <c r="B146" s="22"/>
      <c r="C146" s="22"/>
      <c r="D146" s="22"/>
      <c r="E146" s="22"/>
      <c r="F146" s="22"/>
      <c r="G146" s="22"/>
      <c r="H146" s="22"/>
      <c r="I146" s="22"/>
      <c r="J146" s="22"/>
      <c r="K146" s="22"/>
    </row>
    <row r="147" spans="1:11" ht="15.75" x14ac:dyDescent="0.3">
      <c r="A147" s="101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ht="15.75" x14ac:dyDescent="0.3">
      <c r="A148" s="101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ht="15.75" x14ac:dyDescent="0.3">
      <c r="A149" s="101"/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11" ht="15.75" x14ac:dyDescent="0.3">
      <c r="A150" s="101"/>
      <c r="B150" s="22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1:11" ht="15.75" x14ac:dyDescent="0.3">
      <c r="A151" s="101"/>
      <c r="B151" s="22"/>
      <c r="C151" s="22"/>
      <c r="D151" s="22"/>
      <c r="E151" s="22"/>
      <c r="F151" s="22"/>
      <c r="G151" s="22"/>
      <c r="H151" s="22"/>
      <c r="I151" s="22"/>
      <c r="J151" s="22"/>
      <c r="K151" s="22"/>
    </row>
    <row r="152" spans="1:11" ht="15.75" x14ac:dyDescent="0.3">
      <c r="A152" s="101"/>
      <c r="B152" s="22"/>
      <c r="C152" s="22"/>
      <c r="D152" s="22"/>
      <c r="E152" s="22"/>
      <c r="F152" s="22"/>
      <c r="G152" s="22"/>
      <c r="H152" s="22"/>
      <c r="I152" s="22"/>
      <c r="J152" s="22"/>
      <c r="K152" s="22"/>
    </row>
    <row r="153" spans="1:11" ht="15.75" x14ac:dyDescent="0.3">
      <c r="A153" s="101"/>
      <c r="B153" s="22"/>
      <c r="C153" s="22"/>
      <c r="D153" s="22"/>
      <c r="E153" s="22"/>
      <c r="F153" s="22"/>
      <c r="G153" s="22"/>
      <c r="H153" s="22"/>
      <c r="I153" s="22"/>
      <c r="J153" s="22"/>
      <c r="K153" s="22"/>
    </row>
    <row r="154" spans="1:11" ht="15.75" x14ac:dyDescent="0.3">
      <c r="A154" s="101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ht="15.75" x14ac:dyDescent="0.3">
      <c r="A155" s="101"/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ht="15.75" x14ac:dyDescent="0.3">
      <c r="A156" s="101"/>
      <c r="B156" s="22"/>
      <c r="C156" s="22"/>
      <c r="D156" s="22"/>
      <c r="E156" s="22"/>
      <c r="F156" s="22"/>
      <c r="G156" s="22"/>
      <c r="H156" s="22"/>
      <c r="I156" s="22"/>
      <c r="J156" s="22"/>
      <c r="K156" s="22"/>
    </row>
    <row r="157" spans="1:11" ht="15.75" x14ac:dyDescent="0.3">
      <c r="A157" s="101"/>
      <c r="B157" s="22"/>
      <c r="C157" s="22"/>
      <c r="D157" s="22"/>
      <c r="E157" s="22"/>
      <c r="F157" s="22"/>
      <c r="G157" s="22"/>
      <c r="H157" s="22"/>
      <c r="I157" s="22"/>
      <c r="J157" s="22"/>
      <c r="K157" s="22"/>
    </row>
    <row r="158" spans="1:11" ht="15.75" x14ac:dyDescent="0.3">
      <c r="A158" s="101"/>
      <c r="B158" s="22"/>
      <c r="C158" s="22"/>
      <c r="D158" s="22"/>
      <c r="E158" s="22"/>
      <c r="F158" s="22"/>
      <c r="G158" s="22"/>
      <c r="H158" s="22"/>
      <c r="I158" s="22"/>
      <c r="J158" s="22"/>
      <c r="K158" s="22"/>
    </row>
    <row r="159" spans="1:11" ht="15.75" x14ac:dyDescent="0.3">
      <c r="A159" s="101"/>
      <c r="B159" s="22"/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1" ht="15.75" x14ac:dyDescent="0.3">
      <c r="A160" s="101"/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ht="15.75" x14ac:dyDescent="0.3">
      <c r="A161" s="101"/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ht="15.75" x14ac:dyDescent="0.3">
      <c r="A162" s="101"/>
      <c r="B162" s="22"/>
      <c r="C162" s="22"/>
      <c r="D162" s="22"/>
      <c r="E162" s="22"/>
      <c r="F162" s="22"/>
      <c r="G162" s="22"/>
      <c r="H162" s="22"/>
      <c r="I162" s="22"/>
      <c r="J162" s="22"/>
      <c r="K162" s="22"/>
    </row>
    <row r="163" spans="1:11" ht="15.75" x14ac:dyDescent="0.3">
      <c r="A163" s="101"/>
      <c r="B163" s="22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1" ht="15.75" x14ac:dyDescent="0.3">
      <c r="A164" s="101"/>
      <c r="B164" s="22"/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1:11" ht="15.75" x14ac:dyDescent="0.3">
      <c r="A165" s="101"/>
      <c r="B165" s="22"/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1" ht="15.75" x14ac:dyDescent="0.3">
      <c r="A166" s="101"/>
      <c r="B166" s="22"/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1" ht="15.75" x14ac:dyDescent="0.3">
      <c r="A167" s="101"/>
      <c r="B167" s="22"/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1" ht="15.75" x14ac:dyDescent="0.3">
      <c r="A168" s="101"/>
      <c r="B168" s="22"/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1" ht="15.75" x14ac:dyDescent="0.3">
      <c r="A169" s="101"/>
      <c r="B169" s="22"/>
      <c r="C169" s="22"/>
      <c r="D169" s="22"/>
      <c r="E169" s="22"/>
      <c r="F169" s="22"/>
      <c r="G169" s="22"/>
      <c r="H169" s="22"/>
      <c r="I169" s="22"/>
      <c r="J169" s="22"/>
      <c r="K169" s="22"/>
    </row>
    <row r="170" spans="1:11" ht="15.75" x14ac:dyDescent="0.3">
      <c r="A170" s="101"/>
      <c r="B170" s="22"/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1" ht="15.75" x14ac:dyDescent="0.3">
      <c r="A171" s="101"/>
      <c r="B171" s="22"/>
      <c r="C171" s="22"/>
      <c r="D171" s="22"/>
      <c r="E171" s="22"/>
      <c r="F171" s="22"/>
      <c r="G171" s="22"/>
      <c r="H171" s="22"/>
      <c r="I171" s="22"/>
      <c r="J171" s="22"/>
      <c r="K171" s="22"/>
    </row>
    <row r="172" spans="1:11" ht="15.75" x14ac:dyDescent="0.3">
      <c r="A172" s="101"/>
      <c r="B172" s="22"/>
      <c r="C172" s="22"/>
      <c r="D172" s="22"/>
      <c r="E172" s="22"/>
      <c r="F172" s="22"/>
      <c r="G172" s="22"/>
      <c r="H172" s="22"/>
      <c r="I172" s="22"/>
      <c r="J172" s="22"/>
      <c r="K172" s="22"/>
    </row>
    <row r="173" spans="1:11" ht="15.75" x14ac:dyDescent="0.3">
      <c r="A173" s="101"/>
      <c r="B173" s="22"/>
      <c r="C173" s="22"/>
      <c r="D173" s="22"/>
      <c r="E173" s="22"/>
      <c r="F173" s="22"/>
      <c r="G173" s="22"/>
      <c r="H173" s="22"/>
      <c r="I173" s="22"/>
      <c r="J173" s="22"/>
      <c r="K173" s="22"/>
    </row>
  </sheetData>
  <mergeCells count="1">
    <mergeCell ref="A2:K2"/>
  </mergeCells>
  <dataValidations count="3">
    <dataValidation type="list" allowBlank="1" showInputMessage="1" showErrorMessage="1" sqref="E5 E6:E37">
      <formula1>$R$4:$R$5</formula1>
    </dataValidation>
    <dataValidation type="list" allowBlank="1" showInputMessage="1" showErrorMessage="1" sqref="I5:I173">
      <formula1>$Q$4:$Q$7</formula1>
    </dataValidation>
    <dataValidation type="list" allowBlank="1" showInputMessage="1" showErrorMessage="1" sqref="B5:B173">
      <formula1>$P$4:$P$9</formula1>
    </dataValidation>
  </dataValidations>
  <printOptions horizontalCentered="1" verticalCentered="1"/>
  <pageMargins left="0.51181102362204722" right="0.51181102362204722" top="1.4173228346456694" bottom="0.86614173228346458" header="0.31496062992125984" footer="0.31496062992125984"/>
  <pageSetup paperSize="9" scale="67" orientation="landscape" r:id="rId1"/>
  <headerFooter differentFirst="1">
    <oddHeader>&amp;L&amp;G</oddHeader>
    <oddFooter>&amp;R&amp;8&amp;K000000&amp;P / &amp;N</oddFooter>
    <firstHeader>&amp;L&amp;G</firstHeader>
    <firstFooter>&amp;L                &amp;G&amp;R&amp;8&amp;K000000&amp;P / &amp;N</first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P&amp;L</vt:lpstr>
      <vt:lpstr>CF</vt:lpstr>
      <vt:lpstr>Bilan &amp; ratios</vt:lpstr>
      <vt:lpstr>Dette</vt:lpstr>
      <vt:lpstr>Dette!Impression_des_titres</vt:lpstr>
      <vt:lpstr>'Bilan &amp; ratios'!Zone_d_impression</vt:lpstr>
      <vt:lpstr>CF!Zone_d_impression</vt:lpstr>
      <vt:lpstr>Dette!Zone_d_impression</vt:lpstr>
      <vt:lpstr>'P&amp;L'!Zone_d_impression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GIGOU</dc:creator>
  <cp:lastModifiedBy>Philippe GIGOU</cp:lastModifiedBy>
  <cp:lastPrinted>2016-03-16T09:44:30Z</cp:lastPrinted>
  <dcterms:created xsi:type="dcterms:W3CDTF">2016-01-21T13:36:11Z</dcterms:created>
  <dcterms:modified xsi:type="dcterms:W3CDTF">2016-03-25T10:52:41Z</dcterms:modified>
</cp:coreProperties>
</file>